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 thuc tap\danh sach sinh vien du thi MOS\"/>
    </mc:Choice>
  </mc:AlternateContent>
  <xr:revisionPtr revIDLastSave="0" documentId="13_ncr:1_{123C5ADA-7210-4D1A-8EF6-1C895A7237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 DKTHI IT" sheetId="1" r:id="rId1"/>
  </sheets>
  <definedNames>
    <definedName name="_xlnm._FilterDatabase" localSheetId="0" hidden="1">'FORM DKTHI IT'!$A$14:$Z$33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5" i="1"/>
  <c r="P22" i="1" l="1"/>
  <c r="P21" i="1"/>
  <c r="O21" i="1"/>
  <c r="O15" i="1"/>
  <c r="O32" i="1"/>
  <c r="P31" i="1"/>
  <c r="O31" i="1"/>
</calcChain>
</file>

<file path=xl/sharedStrings.xml><?xml version="1.0" encoding="utf-8"?>
<sst xmlns="http://schemas.openxmlformats.org/spreadsheetml/2006/main" count="319" uniqueCount="164">
  <si>
    <t xml:space="preserve"> </t>
  </si>
  <si>
    <t>Mẫu biểu 2</t>
  </si>
  <si>
    <r>
      <t>(</t>
    </r>
    <r>
      <rPr>
        <b/>
        <sz val="11"/>
        <rFont val="Tahoma"/>
        <family val="2"/>
      </rPr>
      <t xml:space="preserve">Xin vui lòng điền đầy đủ thông tin vào </t>
    </r>
    <r>
      <rPr>
        <b/>
        <u/>
        <sz val="11"/>
        <rFont val="Tahoma"/>
        <family val="2"/>
      </rPr>
      <t>tất cả</t>
    </r>
    <r>
      <rPr>
        <b/>
        <sz val="11"/>
        <rFont val="Tahoma"/>
        <family val="2"/>
      </rPr>
      <t xml:space="preserve"> các mục dưới đây)
</t>
    </r>
    <r>
      <rPr>
        <b/>
        <i/>
        <sz val="11"/>
        <rFont val="Tahoma"/>
        <family val="2"/>
      </rPr>
      <t xml:space="preserve">( Be sure to complete </t>
    </r>
    <r>
      <rPr>
        <b/>
        <i/>
        <u/>
        <sz val="11"/>
        <rFont val="Tahoma"/>
        <family val="2"/>
      </rPr>
      <t>all</t>
    </r>
    <r>
      <rPr>
        <b/>
        <i/>
        <sz val="11"/>
        <rFont val="Tahoma"/>
        <family val="2"/>
      </rPr>
      <t xml:space="preserve"> items in the form)</t>
    </r>
  </si>
  <si>
    <t>(In Vietnamese)</t>
  </si>
  <si>
    <t>( In English)</t>
  </si>
  <si>
    <r>
      <t xml:space="preserve">Loại hình (đánh dấu X):
</t>
    </r>
    <r>
      <rPr>
        <i/>
        <sz val="12"/>
        <rFont val="Times New Roman"/>
        <family val="1"/>
      </rPr>
      <t>Type of Organization:</t>
    </r>
  </si>
  <si>
    <r>
      <t xml:space="preserve">     Liên doanh/
 </t>
    </r>
    <r>
      <rPr>
        <i/>
        <sz val="12"/>
        <rFont val="Times New Roman"/>
        <family val="1"/>
      </rPr>
      <t>Joint venture</t>
    </r>
  </si>
  <si>
    <r>
      <t xml:space="preserve"> Khác (ghi rõ)/
 </t>
    </r>
    <r>
      <rPr>
        <i/>
        <sz val="12"/>
        <rFont val="Times New Roman"/>
        <family val="1"/>
      </rPr>
      <t>Other (pls specify</t>
    </r>
  </si>
  <si>
    <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</si>
  <si>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r>
      <t>Điện thoại /</t>
    </r>
    <r>
      <rPr>
        <i/>
        <sz val="12"/>
        <rFont val="Times New Roman"/>
        <family val="1"/>
      </rPr>
      <t>Tel:</t>
    </r>
  </si>
  <si>
    <t>Fax:</t>
  </si>
  <si>
    <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</si>
  <si>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r>
      <t xml:space="preserve">Chức vụ/ 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</si>
  <si>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r>
      <t>Ngày thi /</t>
    </r>
    <r>
      <rPr>
        <i/>
        <sz val="12"/>
        <rFont val="Times New Roman"/>
        <family val="1"/>
      </rPr>
      <t>Planned test date:</t>
    </r>
  </si>
  <si>
    <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</si>
  <si>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r>
      <t xml:space="preserve">STT </t>
    </r>
    <r>
      <rPr>
        <b/>
        <i/>
        <sz val="10"/>
        <rFont val="Times New Roman"/>
        <family val="1"/>
      </rPr>
      <t>No.</t>
    </r>
  </si>
  <si>
    <t>Gender
M/ F</t>
  </si>
  <si>
    <r>
      <t xml:space="preserve">Họ và tên
 </t>
    </r>
    <r>
      <rPr>
        <b/>
        <i/>
        <sz val="10"/>
        <rFont val="Times New Roman"/>
        <family val="1"/>
      </rPr>
      <t>Full Name</t>
    </r>
  </si>
  <si>
    <r>
      <t xml:space="preserve">Số CMND
</t>
    </r>
    <r>
      <rPr>
        <b/>
        <i/>
        <sz val="10"/>
        <rFont val="Times New Roman"/>
        <family val="1"/>
      </rPr>
      <t>ID Number</t>
    </r>
  </si>
  <si>
    <r>
      <t xml:space="preserve">Số điện thoại/
</t>
    </r>
    <r>
      <rPr>
        <b/>
        <i/>
        <sz val="10"/>
        <rFont val="Times New Roman"/>
        <family val="1"/>
      </rPr>
      <t>Tel. Number</t>
    </r>
  </si>
  <si>
    <r>
      <t xml:space="preserve">Tên bài thi/
</t>
    </r>
    <r>
      <rPr>
        <b/>
        <i/>
        <sz val="10"/>
        <rFont val="Times New Roman"/>
        <family val="1"/>
      </rPr>
      <t>Exam Name</t>
    </r>
  </si>
  <si>
    <t>W: Word</t>
  </si>
  <si>
    <t>Xác nhận của đại diện doanh nghiệp</t>
  </si>
  <si>
    <t>E: Excel</t>
  </si>
  <si>
    <t>(Ký, đóng dấu, ghi rõ họ tên)</t>
  </si>
  <si>
    <t>PP: Power Point</t>
  </si>
  <si>
    <t>Confirmation with Signature, Fullname and Seal</t>
  </si>
  <si>
    <t>O: Outlook</t>
  </si>
  <si>
    <t>WE: Word Expert</t>
  </si>
  <si>
    <t>EE: Excel Expert</t>
  </si>
  <si>
    <t>CF: Computing Fundamentals</t>
  </si>
  <si>
    <t>KA: Key Applications</t>
  </si>
  <si>
    <t>LO: Living Online</t>
  </si>
  <si>
    <r>
      <t xml:space="preserve">Phiên bản/
</t>
    </r>
    <r>
      <rPr>
        <b/>
        <i/>
        <sz val="10"/>
        <rFont val="Times New Roman"/>
        <family val="1"/>
      </rPr>
      <t>Version</t>
    </r>
  </si>
  <si>
    <t>Nhà nước/
 State-owned</t>
  </si>
  <si>
    <r>
      <t xml:space="preserve">Quốc tế /
 </t>
    </r>
    <r>
      <rPr>
        <i/>
        <sz val="12"/>
        <rFont val="Times New Roman"/>
        <family val="1"/>
      </rPr>
      <t>International</t>
    </r>
  </si>
  <si>
    <r>
      <t xml:space="preserve">Ngôn ngữ/
</t>
    </r>
    <r>
      <rPr>
        <b/>
        <i/>
        <sz val="10"/>
        <rFont val="Times New Roman"/>
        <family val="1"/>
      </rPr>
      <t>Language</t>
    </r>
    <r>
      <rPr>
        <b/>
        <sz val="10"/>
        <rFont val="Times New Roman"/>
        <family val="1"/>
      </rPr>
      <t xml:space="preserve">
(TA/TV)</t>
    </r>
  </si>
  <si>
    <r>
      <t xml:space="preserve">Ngày sinh
</t>
    </r>
    <r>
      <rPr>
        <i/>
        <sz val="10"/>
        <rFont val="Times New Roman"/>
        <family val="1"/>
      </rPr>
      <t>Date</t>
    </r>
  </si>
  <si>
    <r>
      <t xml:space="preserve">Tháng sinh
</t>
    </r>
    <r>
      <rPr>
        <i/>
        <sz val="10"/>
        <rFont val="Times New Roman"/>
        <family val="1"/>
      </rPr>
      <t>Month</t>
    </r>
  </si>
  <si>
    <r>
      <t xml:space="preserve">Năm sinh
</t>
    </r>
    <r>
      <rPr>
        <i/>
        <sz val="10"/>
        <rFont val="Times New Roman"/>
        <family val="1"/>
      </rPr>
      <t>Year</t>
    </r>
  </si>
  <si>
    <r>
      <t xml:space="preserve">Tên bài thi MOS/ </t>
    </r>
    <r>
      <rPr>
        <b/>
        <i/>
        <sz val="12"/>
        <rFont val="Times New Roman"/>
        <family val="1"/>
      </rPr>
      <t>MOS Name</t>
    </r>
    <r>
      <rPr>
        <b/>
        <sz val="12"/>
        <rFont val="Times New Roman"/>
        <family val="1"/>
      </rPr>
      <t>:</t>
    </r>
  </si>
  <si>
    <r>
      <t xml:space="preserve">Phiên bản của MOS/ </t>
    </r>
    <r>
      <rPr>
        <b/>
        <i/>
        <sz val="12"/>
        <rFont val="Times New Roman"/>
        <family val="1"/>
      </rPr>
      <t>MOS Version:</t>
    </r>
  </si>
  <si>
    <r>
      <t xml:space="preserve">Tên bài thi IC3/IC3 </t>
    </r>
    <r>
      <rPr>
        <b/>
        <i/>
        <sz val="12"/>
        <rFont val="Times New Roman"/>
        <family val="1"/>
      </rPr>
      <t>Name</t>
    </r>
    <r>
      <rPr>
        <b/>
        <sz val="12"/>
        <rFont val="Times New Roman"/>
        <family val="1"/>
      </rPr>
      <t>:</t>
    </r>
  </si>
  <si>
    <r>
      <t>Phiên bản của IC3/IC3</t>
    </r>
    <r>
      <rPr>
        <b/>
        <i/>
        <sz val="12"/>
        <rFont val="Times New Roman"/>
        <family val="1"/>
      </rPr>
      <t xml:space="preserve"> Version:</t>
    </r>
  </si>
  <si>
    <t>Spark</t>
  </si>
  <si>
    <t>13: 2013</t>
  </si>
  <si>
    <t>16: 2016</t>
  </si>
  <si>
    <r>
      <t>Ghi chú/</t>
    </r>
    <r>
      <rPr>
        <i/>
        <sz val="12"/>
        <rFont val="Times New Roman"/>
        <family val="1"/>
      </rPr>
      <t>Note:</t>
    </r>
  </si>
  <si>
    <r>
      <t xml:space="preserve">Địa chỉ email/
</t>
    </r>
    <r>
      <rPr>
        <b/>
        <i/>
        <sz val="10"/>
        <rFont val="Times New Roman"/>
        <family val="1"/>
      </rPr>
      <t>Email Address</t>
    </r>
  </si>
  <si>
    <r>
      <t xml:space="preserve">Môn 1
</t>
    </r>
    <r>
      <rPr>
        <b/>
        <i/>
        <sz val="10"/>
        <rFont val="Times New Roman"/>
        <family val="1"/>
      </rPr>
      <t>Exam 1</t>
    </r>
  </si>
  <si>
    <r>
      <t xml:space="preserve">Môn 2
</t>
    </r>
    <r>
      <rPr>
        <b/>
        <i/>
        <sz val="10"/>
        <rFont val="Times New Roman"/>
        <family val="1"/>
      </rPr>
      <t>Exam 2</t>
    </r>
  </si>
  <si>
    <r>
      <t xml:space="preserve">Môn 3
</t>
    </r>
    <r>
      <rPr>
        <b/>
        <i/>
        <sz val="10"/>
        <rFont val="Times New Roman"/>
        <family val="1"/>
      </rPr>
      <t>Exam 3</t>
    </r>
  </si>
  <si>
    <r>
      <t xml:space="preserve">Tổng
</t>
    </r>
    <r>
      <rPr>
        <b/>
        <i/>
        <sz val="10"/>
        <rFont val="Times New Roman"/>
        <family val="1"/>
      </rPr>
      <t>Total</t>
    </r>
  </si>
  <si>
    <t>A: Access</t>
  </si>
  <si>
    <r>
      <t xml:space="preserve">Tài khoản Certiport/
</t>
    </r>
    <r>
      <rPr>
        <b/>
        <i/>
        <sz val="10"/>
        <rFont val="Times New Roman"/>
        <family val="1"/>
      </rPr>
      <t>Certiport User</t>
    </r>
  </si>
  <si>
    <t>19: 2019</t>
  </si>
  <si>
    <t>GS5</t>
  </si>
  <si>
    <t>Trường học/Đơn vị công tác</t>
  </si>
  <si>
    <t>GS6</t>
  </si>
  <si>
    <t>F</t>
  </si>
  <si>
    <t>01</t>
  </si>
  <si>
    <t>09</t>
  </si>
  <si>
    <t>1998</t>
  </si>
  <si>
    <t>0372534560</t>
  </si>
  <si>
    <t>Đại học văn hiến</t>
  </si>
  <si>
    <t>W16</t>
  </si>
  <si>
    <t>E16</t>
  </si>
  <si>
    <t>TV</t>
  </si>
  <si>
    <t>04</t>
  </si>
  <si>
    <t>1994</t>
  </si>
  <si>
    <t>0828128494</t>
  </si>
  <si>
    <t>02</t>
  </si>
  <si>
    <t>1996</t>
  </si>
  <si>
    <t>0901488938</t>
  </si>
  <si>
    <t>M</t>
  </si>
  <si>
    <t>1999</t>
  </si>
  <si>
    <t>0928700976</t>
  </si>
  <si>
    <t>20</t>
  </si>
  <si>
    <t>05</t>
  </si>
  <si>
    <t>0395041264</t>
  </si>
  <si>
    <t>Tăng Hữu Phúc</t>
  </si>
  <si>
    <t>21</t>
  </si>
  <si>
    <t>1997</t>
  </si>
  <si>
    <t>281155187</t>
  </si>
  <si>
    <t>tanghuuphucthp@gmail.com</t>
  </si>
  <si>
    <t>0703034816</t>
  </si>
  <si>
    <t>Cao Thiên Hữu</t>
  </si>
  <si>
    <t>261363533</t>
  </si>
  <si>
    <t>caothienhuu0401@gmail.com</t>
  </si>
  <si>
    <t>0981947850</t>
  </si>
  <si>
    <t>Nguyễn Mai Anh Thúy</t>
  </si>
  <si>
    <t>079199009564</t>
  </si>
  <si>
    <t xml:space="preserve">nguyenmaianhthuy@gmail.com </t>
  </si>
  <si>
    <t>0764531971</t>
  </si>
  <si>
    <t>07</t>
  </si>
  <si>
    <t>2000</t>
  </si>
  <si>
    <t>2001</t>
  </si>
  <si>
    <t>Trịnh Minh Tuấn</t>
  </si>
  <si>
    <t>038097003307</t>
  </si>
  <si>
    <t>Minhtuan4427@gmail.com</t>
  </si>
  <si>
    <t>0908718261</t>
  </si>
  <si>
    <t>06</t>
  </si>
  <si>
    <t>079097023539</t>
  </si>
  <si>
    <t>tuandat11091997@gmail.com</t>
  </si>
  <si>
    <t>0938930565</t>
  </si>
  <si>
    <r>
      <t xml:space="preserve">Tên cơ quan/ tổ chức: Công Ty Cổ Phần Giáo Dục Hùng Hậu
</t>
    </r>
    <r>
      <rPr>
        <i/>
        <sz val="12"/>
        <rFont val="Times New Roman"/>
        <family val="1"/>
      </rPr>
      <t>Organization:</t>
    </r>
  </si>
  <si>
    <t>Triệu Cẩm Tùng</t>
  </si>
  <si>
    <t>tungnt0607@gmail.com</t>
  </si>
  <si>
    <t>0918436440</t>
  </si>
  <si>
    <t>Trần Lâm Gia Kỳ</t>
  </si>
  <si>
    <t>giaky2301@gmail.com</t>
  </si>
  <si>
    <t>025424156</t>
  </si>
  <si>
    <t>Nguyễn Thanh Lâm</t>
  </si>
  <si>
    <t>Thanhlam102@hotmail.com</t>
  </si>
  <si>
    <t>0342939629</t>
  </si>
  <si>
    <t>0947115079</t>
  </si>
  <si>
    <t>Lê Trung Thiện</t>
  </si>
  <si>
    <t>079098010608</t>
  </si>
  <si>
    <t>Letrungthien98@gmail.com</t>
  </si>
  <si>
    <t>0775915649</t>
  </si>
  <si>
    <t>Dương Tấn Thông</t>
  </si>
  <si>
    <t>025934306</t>
  </si>
  <si>
    <t>duongtanthong97@gmail.com</t>
  </si>
  <si>
    <t>Nguyễn Ngọc Tuyết Phượng</t>
  </si>
  <si>
    <t>079196017011</t>
  </si>
  <si>
    <t>tuyetphuongdb@gmail.com</t>
  </si>
  <si>
    <t>Nguyễn Ngọc Thùy Trâm</t>
  </si>
  <si>
    <t>tramnguyen1710200@gmail.com</t>
  </si>
  <si>
    <t>Nguyễn Lê Minh Ngọc</t>
  </si>
  <si>
    <t>Minhngoc998@gmail.com</t>
  </si>
  <si>
    <t>Phan Thị Đoan Trang</t>
  </si>
  <si>
    <t>079198012497</t>
  </si>
  <si>
    <t xml:space="preserve">phanthidoantrang98@gmail.com </t>
  </si>
  <si>
    <t>Trần Thị Trà My</t>
  </si>
  <si>
    <t xml:space="preserve">tramy010120@gmail.com </t>
  </si>
  <si>
    <t>0939710849</t>
  </si>
  <si>
    <r>
      <t xml:space="preserve"> ĐĂNG KÝ DỰ THI MOS/IC3 </t>
    </r>
    <r>
      <rPr>
        <b/>
        <sz val="20"/>
        <rFont val="Times New Roman"/>
        <family val="1"/>
      </rPr>
      <t xml:space="preserve">
</t>
    </r>
    <r>
      <rPr>
        <b/>
        <sz val="14"/>
        <rFont val="Times New Roman"/>
        <family val="1"/>
      </rPr>
      <t>MOS/IC3 REGISTRATION FORM</t>
    </r>
  </si>
  <si>
    <t>Nguyễn Thị Minh Huệ</t>
  </si>
  <si>
    <t>nguyenthiminhhue1589@gmail.com</t>
  </si>
  <si>
    <t>0775642369</t>
  </si>
  <si>
    <t>Ngày thi</t>
  </si>
  <si>
    <t>Địa điểm thi</t>
  </si>
  <si>
    <t>IIG Việt Nam</t>
  </si>
  <si>
    <t>Lục Tuấn Đạt</t>
  </si>
  <si>
    <r>
      <t xml:space="preserve">Danh sách này phải tuyệt đối chính xác và phải được gửi cho IIG Việt Nam trước ngày thi muộn nhất 07 ngày làm việc.
</t>
    </r>
    <r>
      <rPr>
        <i/>
        <sz val="12"/>
        <rFont val="Times New Roman"/>
        <family val="1"/>
      </rPr>
      <t>The information included in this list must be completely accurate and must be summited to IIG Vietnam no less than 07 working day.</t>
    </r>
  </si>
  <si>
    <t>Trương Thị Thanh Trang</t>
  </si>
  <si>
    <t>049197000142</t>
  </si>
  <si>
    <t>Trangtruong1803@gmail.com</t>
  </si>
  <si>
    <t>C8801570</t>
  </si>
  <si>
    <t>Phòng thi</t>
  </si>
  <si>
    <t xml:space="preserve">Ca thi </t>
  </si>
  <si>
    <t>Trần Bảo Châu</t>
  </si>
  <si>
    <t>087300011536</t>
  </si>
  <si>
    <t>tranbaochau.04122001@gmail.com</t>
  </si>
  <si>
    <t>Nguyễn Hoàng Vi</t>
  </si>
  <si>
    <t>1995</t>
  </si>
  <si>
    <t>025552450</t>
  </si>
  <si>
    <t>Khanhvi17122017@gmail.com</t>
  </si>
  <si>
    <t>0888696273</t>
  </si>
  <si>
    <t>15:30</t>
  </si>
  <si>
    <t>VP2</t>
  </si>
  <si>
    <t>17:00</t>
  </si>
  <si>
    <r>
      <t>Danh sách có..</t>
    </r>
    <r>
      <rPr>
        <sz val="12"/>
        <color rgb="FFFF0000"/>
        <rFont val="Times New Roman"/>
        <family val="1"/>
      </rPr>
      <t>24</t>
    </r>
    <r>
      <rPr>
        <sz val="12"/>
        <rFont val="Times New Roman"/>
        <family val="1"/>
      </rPr>
      <t xml:space="preserve">. bài thi.
</t>
    </r>
    <r>
      <rPr>
        <i/>
        <sz val="12"/>
        <rFont val="Times New Roman"/>
        <family val="1"/>
      </rPr>
      <t>This list comprises ..</t>
    </r>
    <r>
      <rPr>
        <i/>
        <sz val="12"/>
        <color rgb="FFFF0000"/>
        <rFont val="Times New Roman"/>
        <family val="1"/>
      </rPr>
      <t>24.</t>
    </r>
    <r>
      <rPr>
        <i/>
        <sz val="12"/>
        <rFont val="Times New Roman"/>
        <family val="1"/>
      </rPr>
      <t xml:space="preserve"> exams.</t>
    </r>
  </si>
  <si>
    <t>0926502504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</si>
</sst>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7">
    <font>
      <sz val="12"/>
      <name val=".VnTime"/>
    </font>
    <font>
      <sz val="12"/>
      <name val="Times New Roman"/>
      <family val="1"/>
    </font>
    <font>
      <b/>
      <sz val="19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name val="Tahoma"/>
      <family val="2"/>
    </font>
    <font>
      <b/>
      <u/>
      <sz val="11"/>
      <name val="Tahoma"/>
      <family val="2"/>
    </font>
    <font>
      <b/>
      <i/>
      <sz val="11"/>
      <name val="Tahoma"/>
      <family val="2"/>
    </font>
    <font>
      <b/>
      <i/>
      <u/>
      <sz val="11"/>
      <name val="Tahoma"/>
      <family val="2"/>
    </font>
    <font>
      <i/>
      <sz val="12"/>
      <name val="Times New Roman"/>
      <family val="1"/>
    </font>
    <font>
      <i/>
      <u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0"/>
      <color rgb="FFFF0000"/>
      <name val="Times New Roman"/>
      <family val="1"/>
    </font>
    <font>
      <u/>
      <sz val="12"/>
      <color theme="10"/>
      <name val=".VnTime"/>
    </font>
    <font>
      <sz val="12"/>
      <color theme="1"/>
      <name val="Times New Roman"/>
      <family val="1"/>
    </font>
    <font>
      <sz val="12"/>
      <color rgb="FF32313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01F1E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4" fontId="20" fillId="2" borderId="2" xfId="0" applyNumberFormat="1" applyFont="1" applyFill="1" applyBorder="1" applyAlignment="1">
      <alignment horizontal="center" wrapText="1"/>
    </xf>
    <xf numFmtId="0" fontId="20" fillId="2" borderId="2" xfId="1" applyFont="1" applyFill="1" applyBorder="1"/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0" fontId="1" fillId="0" borderId="2" xfId="0" quotePrefix="1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0" xfId="0" quotePrefix="1" applyFont="1" applyBorder="1" applyAlignment="1">
      <alignment horizontal="center" wrapText="1"/>
    </xf>
    <xf numFmtId="164" fontId="1" fillId="0" borderId="0" xfId="0" quotePrefix="1" applyNumberFormat="1" applyFont="1" applyBorder="1" applyAlignment="1">
      <alignment horizontal="center" wrapText="1"/>
    </xf>
    <xf numFmtId="0" fontId="1" fillId="0" borderId="0" xfId="0" quotePrefix="1" applyFont="1" applyBorder="1" applyAlignment="1">
      <alignment horizontal="left" wrapText="1"/>
    </xf>
    <xf numFmtId="0" fontId="20" fillId="0" borderId="0" xfId="0" applyFont="1" applyBorder="1"/>
    <xf numFmtId="0" fontId="20" fillId="0" borderId="0" xfId="0" quotePrefix="1" applyFont="1" applyBorder="1"/>
    <xf numFmtId="0" fontId="20" fillId="2" borderId="0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2" borderId="9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quotePrefix="1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164" fontId="20" fillId="0" borderId="2" xfId="0" quotePrefix="1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/>
    </xf>
    <xf numFmtId="0" fontId="20" fillId="2" borderId="2" xfId="0" quotePrefix="1" applyFont="1" applyFill="1" applyBorder="1" applyAlignment="1">
      <alignment horizontal="left"/>
    </xf>
    <xf numFmtId="0" fontId="20" fillId="2" borderId="2" xfId="0" applyFont="1" applyFill="1" applyBorder="1"/>
    <xf numFmtId="0" fontId="20" fillId="2" borderId="2" xfId="0" quotePrefix="1" applyFont="1" applyFill="1" applyBorder="1" applyAlignment="1">
      <alignment horizontal="center" vertical="center"/>
    </xf>
    <xf numFmtId="0" fontId="20" fillId="2" borderId="2" xfId="0" quotePrefix="1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center" vertical="center"/>
    </xf>
    <xf numFmtId="0" fontId="20" fillId="2" borderId="2" xfId="0" quotePrefix="1" applyFont="1" applyFill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vertical="center"/>
    </xf>
    <xf numFmtId="20" fontId="1" fillId="0" borderId="0" xfId="0" quotePrefix="1" applyNumberFormat="1" applyFont="1" applyAlignment="1">
      <alignment vertical="center"/>
    </xf>
    <xf numFmtId="0" fontId="20" fillId="2" borderId="2" xfId="0" quotePrefix="1" applyFont="1" applyFill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20" fillId="2" borderId="8" xfId="0" applyFont="1" applyFill="1" applyBorder="1"/>
    <xf numFmtId="0" fontId="20" fillId="2" borderId="2" xfId="0" applyFont="1" applyFill="1" applyBorder="1" applyAlignment="1">
      <alignment horizontal="left" wrapText="1"/>
    </xf>
    <xf numFmtId="0" fontId="20" fillId="2" borderId="4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quotePrefix="1" applyFont="1" applyFill="1" applyBorder="1" applyAlignment="1">
      <alignment horizontal="center" vertical="center" wrapText="1"/>
    </xf>
    <xf numFmtId="164" fontId="20" fillId="2" borderId="2" xfId="0" quotePrefix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4" fontId="20" fillId="2" borderId="2" xfId="0" quotePrefix="1" applyNumberFormat="1" applyFont="1" applyFill="1" applyBorder="1" applyAlignment="1">
      <alignment horizontal="center" wrapText="1"/>
    </xf>
    <xf numFmtId="0" fontId="20" fillId="3" borderId="2" xfId="1" applyNumberFormat="1" applyFont="1" applyFill="1" applyBorder="1" applyAlignment="1"/>
    <xf numFmtId="0" fontId="21" fillId="2" borderId="2" xfId="0" applyFont="1" applyFill="1" applyBorder="1"/>
    <xf numFmtId="0" fontId="21" fillId="2" borderId="2" xfId="0" quotePrefix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21" fillId="2" borderId="0" xfId="0" quotePrefix="1" applyFont="1" applyFill="1" applyBorder="1" applyAlignment="1">
      <alignment horizontal="left"/>
    </xf>
    <xf numFmtId="0" fontId="20" fillId="0" borderId="2" xfId="0" quotePrefix="1" applyFont="1" applyBorder="1" applyAlignment="1">
      <alignment horizontal="left"/>
    </xf>
    <xf numFmtId="0" fontId="24" fillId="3" borderId="10" xfId="1" applyNumberFormat="1" applyFont="1" applyFill="1" applyBorder="1" applyAlignment="1"/>
    <xf numFmtId="0" fontId="14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2" borderId="2" xfId="0" quotePrefix="1" applyFont="1" applyFill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14" fontId="20" fillId="2" borderId="2" xfId="0" applyNumberFormat="1" applyFont="1" applyFill="1" applyBorder="1"/>
    <xf numFmtId="14" fontId="20" fillId="4" borderId="2" xfId="0" applyNumberFormat="1" applyFont="1" applyFill="1" applyBorder="1"/>
    <xf numFmtId="0" fontId="1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25" fillId="0" borderId="0" xfId="0" quotePrefix="1" applyFont="1" applyAlignment="1">
      <alignment horizontal="left"/>
    </xf>
    <xf numFmtId="0" fontId="26" fillId="0" borderId="0" xfId="0" quotePrefix="1" applyFont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47626</xdr:rowOff>
    </xdr:from>
    <xdr:to>
      <xdr:col>4</xdr:col>
      <xdr:colOff>200025</xdr:colOff>
      <xdr:row>4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647950" y="1733551"/>
          <a:ext cx="200025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733425</xdr:colOff>
      <xdr:row>4</xdr:row>
      <xdr:rowOff>57150</xdr:rowOff>
    </xdr:from>
    <xdr:to>
      <xdr:col>7</xdr:col>
      <xdr:colOff>962025</xdr:colOff>
      <xdr:row>4</xdr:row>
      <xdr:rowOff>276225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257675" y="1743075"/>
          <a:ext cx="2095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200025</xdr:colOff>
      <xdr:row>4</xdr:row>
      <xdr:rowOff>38100</xdr:rowOff>
    </xdr:from>
    <xdr:to>
      <xdr:col>14</xdr:col>
      <xdr:colOff>428625</xdr:colOff>
      <xdr:row>4</xdr:row>
      <xdr:rowOff>257175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782050" y="1724025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1340550</xdr:colOff>
      <xdr:row>1</xdr:row>
      <xdr:rowOff>542926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54825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0</xdr:row>
      <xdr:rowOff>0</xdr:rowOff>
    </xdr:from>
    <xdr:to>
      <xdr:col>2</xdr:col>
      <xdr:colOff>1590675</xdr:colOff>
      <xdr:row>1</xdr:row>
      <xdr:rowOff>511617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572" y="0"/>
          <a:ext cx="1171575" cy="7133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18</xdr:col>
      <xdr:colOff>107015</xdr:colOff>
      <xdr:row>4</xdr:row>
      <xdr:rowOff>28576</xdr:rowOff>
    </xdr:from>
    <xdr:to>
      <xdr:col>18</xdr:col>
      <xdr:colOff>314324</xdr:colOff>
      <xdr:row>4</xdr:row>
      <xdr:rowOff>254934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8309290" y="2028826"/>
          <a:ext cx="207309" cy="226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hanhvi171220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8"/>
  <sheetViews>
    <sheetView tabSelected="1" topLeftCell="A17" zoomScale="80" zoomScaleNormal="80" workbookViewId="0">
      <selection activeCell="K22" sqref="K22"/>
    </sheetView>
  </sheetViews>
  <sheetFormatPr defaultColWidth="9" defaultRowHeight="15.6"/>
  <cols>
    <col min="1" max="1" width="18" style="1" customWidth="1"/>
    <col min="2" max="2" width="9.1796875" style="1" customWidth="1"/>
    <col min="3" max="3" width="23.453125" style="1" customWidth="1"/>
    <col min="4" max="4" width="11.453125" style="1" customWidth="1"/>
    <col min="5" max="5" width="5.81640625" style="14" hidden="1" customWidth="1"/>
    <col min="6" max="6" width="5.36328125" style="14" hidden="1" customWidth="1"/>
    <col min="7" max="7" width="8.1796875" style="2" hidden="1" customWidth="1"/>
    <col min="8" max="8" width="16.1796875" style="1" customWidth="1"/>
    <col min="9" max="9" width="28.81640625" style="1" customWidth="1"/>
    <col min="10" max="10" width="15.08984375" style="1" customWidth="1"/>
    <col min="11" max="11" width="15.1796875" style="1" customWidth="1"/>
    <col min="12" max="13" width="5.36328125" style="1" customWidth="1"/>
    <col min="14" max="14" width="6.1796875" style="1" customWidth="1"/>
    <col min="15" max="15" width="12.81640625" style="1" customWidth="1"/>
    <col min="16" max="16" width="9.36328125" style="1" customWidth="1"/>
    <col min="17" max="17" width="11.54296875" style="1" customWidth="1"/>
    <col min="18" max="18" width="21.1796875" style="1" hidden="1" customWidth="1"/>
    <col min="19" max="19" width="9.453125" style="14" customWidth="1"/>
    <col min="20" max="20" width="8.54296875" style="1" customWidth="1"/>
    <col min="21" max="21" width="9.1796875" style="1" customWidth="1"/>
    <col min="22" max="22" width="11.54296875" style="1" customWidth="1"/>
    <col min="23" max="23" width="33.1796875" style="1" customWidth="1"/>
    <col min="24" max="24" width="23.1796875" style="1" customWidth="1"/>
    <col min="25" max="16384" width="9" style="1"/>
  </cols>
  <sheetData>
    <row r="1" spans="1:26">
      <c r="A1" s="1" t="s">
        <v>0</v>
      </c>
      <c r="T1" s="1" t="s">
        <v>1</v>
      </c>
    </row>
    <row r="2" spans="1:26" s="3" customFormat="1" ht="50.25" customHeight="1">
      <c r="A2" s="115" t="s">
        <v>136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6" s="3" customFormat="1" ht="33.75" customHeight="1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</row>
    <row r="4" spans="1:26" s="3" customFormat="1" ht="58.95" customHeight="1">
      <c r="A4" s="118" t="s">
        <v>105</v>
      </c>
      <c r="B4" s="118"/>
      <c r="C4" s="118"/>
      <c r="D4" s="97"/>
      <c r="E4" s="20" t="s">
        <v>3</v>
      </c>
      <c r="F4" s="20"/>
      <c r="G4" s="20"/>
      <c r="H4" s="20"/>
      <c r="I4" s="20"/>
      <c r="J4" s="119" t="s">
        <v>4</v>
      </c>
      <c r="K4" s="119"/>
      <c r="L4" s="119"/>
      <c r="M4" s="119"/>
      <c r="N4" s="119"/>
      <c r="O4" s="119"/>
      <c r="S4" s="15"/>
    </row>
    <row r="5" spans="1:26" s="3" customFormat="1" ht="33" customHeight="1">
      <c r="A5" s="118" t="s">
        <v>5</v>
      </c>
      <c r="B5" s="118"/>
      <c r="C5" s="118"/>
      <c r="D5" s="97"/>
      <c r="E5" s="114" t="s">
        <v>34</v>
      </c>
      <c r="F5" s="114"/>
      <c r="G5" s="21"/>
      <c r="I5" s="4" t="s">
        <v>6</v>
      </c>
      <c r="O5" s="114" t="s">
        <v>35</v>
      </c>
      <c r="P5" s="114"/>
      <c r="S5" s="120" t="s">
        <v>7</v>
      </c>
      <c r="T5" s="120"/>
    </row>
    <row r="6" spans="1:26" s="3" customFormat="1" ht="25.5" customHeight="1">
      <c r="A6" s="118" t="s">
        <v>8</v>
      </c>
      <c r="B6" s="118"/>
      <c r="C6" s="118"/>
      <c r="D6" s="97"/>
      <c r="E6" s="121"/>
      <c r="F6" s="121"/>
      <c r="G6" s="121"/>
      <c r="H6" s="121"/>
      <c r="I6" s="121"/>
      <c r="J6" s="121"/>
      <c r="K6" s="30"/>
      <c r="L6" s="13"/>
      <c r="M6" s="13"/>
      <c r="N6" s="13"/>
      <c r="S6" s="15"/>
    </row>
    <row r="7" spans="1:26" s="3" customFormat="1" ht="20.100000000000001" customHeight="1">
      <c r="A7" s="118" t="s">
        <v>9</v>
      </c>
      <c r="B7" s="118"/>
      <c r="C7" s="118"/>
      <c r="D7" s="97"/>
      <c r="E7" s="15"/>
      <c r="F7" s="15"/>
      <c r="G7" s="16"/>
      <c r="I7" s="5" t="s">
        <v>10</v>
      </c>
      <c r="S7" s="15"/>
    </row>
    <row r="8" spans="1:26" s="3" customFormat="1" ht="20.100000000000001" customHeight="1">
      <c r="A8" s="118" t="s">
        <v>11</v>
      </c>
      <c r="B8" s="118"/>
      <c r="C8" s="118"/>
      <c r="D8" s="97"/>
      <c r="E8" s="17"/>
      <c r="F8" s="17"/>
      <c r="G8" s="16"/>
      <c r="I8" s="5" t="s">
        <v>12</v>
      </c>
      <c r="J8" s="6"/>
      <c r="K8" s="30"/>
      <c r="L8" s="13"/>
      <c r="M8" s="13"/>
      <c r="N8" s="69"/>
      <c r="O8" s="69"/>
      <c r="P8" s="70"/>
      <c r="Q8" s="69"/>
      <c r="S8" s="73"/>
      <c r="T8" s="69"/>
    </row>
    <row r="9" spans="1:26" s="3" customFormat="1" ht="20.100000000000001" customHeight="1">
      <c r="A9" s="118" t="s">
        <v>13</v>
      </c>
      <c r="B9" s="118"/>
      <c r="C9" s="118"/>
      <c r="D9" s="97"/>
      <c r="E9" s="17"/>
      <c r="F9" s="17"/>
      <c r="G9" s="16"/>
      <c r="N9" s="72"/>
      <c r="O9" s="72"/>
      <c r="S9" s="74"/>
    </row>
    <row r="10" spans="1:26" s="3" customFormat="1" ht="20.100000000000001" customHeight="1">
      <c r="A10" s="68"/>
      <c r="B10" s="68"/>
      <c r="C10" s="68"/>
      <c r="D10" s="97"/>
      <c r="E10" s="67"/>
      <c r="F10" s="67"/>
      <c r="G10" s="16"/>
      <c r="S10" s="15"/>
    </row>
    <row r="11" spans="1:26" s="3" customFormat="1" ht="20.100000000000001" customHeight="1">
      <c r="A11" s="68"/>
      <c r="B11" s="68"/>
      <c r="C11" s="68"/>
      <c r="D11" s="97"/>
      <c r="E11" s="67"/>
      <c r="F11" s="67"/>
      <c r="G11" s="16"/>
      <c r="S11" s="15"/>
    </row>
    <row r="12" spans="1:26" s="3" customFormat="1" ht="24.75" customHeight="1">
      <c r="A12" s="117" t="s">
        <v>14</v>
      </c>
      <c r="B12" s="117"/>
      <c r="C12" s="117"/>
      <c r="D12" s="100"/>
      <c r="E12" s="18"/>
      <c r="F12" s="18"/>
      <c r="G12" s="16"/>
      <c r="S12" s="15"/>
    </row>
    <row r="13" spans="1:26" s="7" customFormat="1" ht="26.25" customHeight="1">
      <c r="A13" s="104" t="s">
        <v>15</v>
      </c>
      <c r="B13" s="104" t="s">
        <v>16</v>
      </c>
      <c r="C13" s="104" t="s">
        <v>17</v>
      </c>
      <c r="D13" s="95"/>
      <c r="E13" s="104" t="s">
        <v>37</v>
      </c>
      <c r="F13" s="104" t="s">
        <v>38</v>
      </c>
      <c r="G13" s="104" t="s">
        <v>39</v>
      </c>
      <c r="H13" s="104" t="s">
        <v>18</v>
      </c>
      <c r="I13" s="104" t="s">
        <v>48</v>
      </c>
      <c r="J13" s="104" t="s">
        <v>19</v>
      </c>
      <c r="K13" s="109" t="s">
        <v>57</v>
      </c>
      <c r="L13" s="106" t="s">
        <v>20</v>
      </c>
      <c r="M13" s="107"/>
      <c r="N13" s="107"/>
      <c r="O13" s="108"/>
      <c r="P13" s="104" t="s">
        <v>33</v>
      </c>
      <c r="Q13" s="104" t="s">
        <v>36</v>
      </c>
      <c r="R13" s="104" t="s">
        <v>54</v>
      </c>
      <c r="S13" s="111" t="s">
        <v>150</v>
      </c>
      <c r="T13" s="111" t="s">
        <v>149</v>
      </c>
      <c r="U13" s="111" t="s">
        <v>140</v>
      </c>
      <c r="V13" s="104" t="s">
        <v>141</v>
      </c>
      <c r="W13" s="94"/>
    </row>
    <row r="14" spans="1:26" s="7" customFormat="1" ht="39" customHeight="1">
      <c r="A14" s="105"/>
      <c r="B14" s="105"/>
      <c r="C14" s="105"/>
      <c r="D14" s="96"/>
      <c r="E14" s="105"/>
      <c r="F14" s="105"/>
      <c r="G14" s="105"/>
      <c r="H14" s="105"/>
      <c r="I14" s="105"/>
      <c r="J14" s="105"/>
      <c r="K14" s="110"/>
      <c r="L14" s="31" t="s">
        <v>49</v>
      </c>
      <c r="M14" s="31" t="s">
        <v>50</v>
      </c>
      <c r="N14" s="31" t="s">
        <v>51</v>
      </c>
      <c r="O14" s="31" t="s">
        <v>52</v>
      </c>
      <c r="P14" s="105"/>
      <c r="Q14" s="105"/>
      <c r="R14" s="105"/>
      <c r="S14" s="112"/>
      <c r="T14" s="112"/>
      <c r="U14" s="112"/>
      <c r="V14" s="105"/>
      <c r="W14" s="94"/>
    </row>
    <row r="15" spans="1:26" s="8" customFormat="1" ht="30" customHeight="1">
      <c r="A15" s="32">
        <v>1</v>
      </c>
      <c r="B15" s="63" t="s">
        <v>74</v>
      </c>
      <c r="C15" s="59" t="s">
        <v>86</v>
      </c>
      <c r="D15" s="101">
        <f>DATE(G15,F15,E15)</f>
        <v>35434</v>
      </c>
      <c r="E15" s="65" t="s">
        <v>68</v>
      </c>
      <c r="F15" s="65" t="s">
        <v>60</v>
      </c>
      <c r="G15" s="65" t="s">
        <v>82</v>
      </c>
      <c r="H15" s="64" t="s">
        <v>87</v>
      </c>
      <c r="I15" s="59" t="s">
        <v>88</v>
      </c>
      <c r="J15" s="59" t="s">
        <v>89</v>
      </c>
      <c r="K15" s="32" t="s">
        <v>64</v>
      </c>
      <c r="L15" s="32" t="s">
        <v>66</v>
      </c>
      <c r="N15" s="32"/>
      <c r="O15" s="32">
        <f>COUNTA(L15:N15)</f>
        <v>1</v>
      </c>
      <c r="P15" s="32">
        <v>16</v>
      </c>
      <c r="Q15" s="62" t="s">
        <v>67</v>
      </c>
      <c r="R15" s="32"/>
      <c r="S15" s="71" t="s">
        <v>159</v>
      </c>
      <c r="T15" s="32" t="s">
        <v>160</v>
      </c>
      <c r="U15" s="85">
        <v>44537</v>
      </c>
      <c r="V15" s="32" t="s">
        <v>142</v>
      </c>
      <c r="W15" s="82"/>
      <c r="X15" s="84"/>
      <c r="Y15" s="84"/>
      <c r="Z15" s="84"/>
    </row>
    <row r="16" spans="1:26" s="8" customFormat="1" ht="30" customHeight="1">
      <c r="A16" s="32">
        <v>2</v>
      </c>
      <c r="B16" s="63" t="s">
        <v>59</v>
      </c>
      <c r="C16" s="59" t="s">
        <v>90</v>
      </c>
      <c r="D16" s="101">
        <f t="shared" ref="D16:D33" si="0">DATE(G16,F16,E16)</f>
        <v>36255</v>
      </c>
      <c r="E16" s="60" t="s">
        <v>78</v>
      </c>
      <c r="F16" s="60" t="s">
        <v>68</v>
      </c>
      <c r="G16" s="60" t="s">
        <v>75</v>
      </c>
      <c r="H16" s="58" t="s">
        <v>91</v>
      </c>
      <c r="I16" s="59" t="s">
        <v>92</v>
      </c>
      <c r="J16" s="61" t="s">
        <v>93</v>
      </c>
      <c r="K16" s="32" t="s">
        <v>64</v>
      </c>
      <c r="L16" s="32" t="s">
        <v>66</v>
      </c>
      <c r="N16" s="59"/>
      <c r="O16" s="32">
        <v>1</v>
      </c>
      <c r="P16" s="32">
        <v>16</v>
      </c>
      <c r="Q16" s="62" t="s">
        <v>67</v>
      </c>
      <c r="R16" s="32"/>
      <c r="S16" s="71" t="s">
        <v>159</v>
      </c>
      <c r="T16" s="32" t="s">
        <v>160</v>
      </c>
      <c r="U16" s="85">
        <v>44537</v>
      </c>
      <c r="V16" s="32" t="s">
        <v>142</v>
      </c>
      <c r="W16" s="82"/>
      <c r="X16" s="84"/>
      <c r="Y16" s="84"/>
      <c r="Z16" s="84"/>
    </row>
    <row r="17" spans="1:26" s="8" customFormat="1" ht="30" customHeight="1">
      <c r="A17" s="32">
        <v>3</v>
      </c>
      <c r="B17" s="32" t="s">
        <v>74</v>
      </c>
      <c r="C17" s="77" t="s">
        <v>97</v>
      </c>
      <c r="D17" s="101">
        <f t="shared" si="0"/>
        <v>35727</v>
      </c>
      <c r="E17" s="79">
        <v>24</v>
      </c>
      <c r="F17" s="80">
        <v>10</v>
      </c>
      <c r="G17" s="81" t="s">
        <v>82</v>
      </c>
      <c r="H17" s="66" t="s">
        <v>98</v>
      </c>
      <c r="I17" s="59" t="s">
        <v>99</v>
      </c>
      <c r="J17" s="61" t="s">
        <v>100</v>
      </c>
      <c r="K17" s="32" t="s">
        <v>64</v>
      </c>
      <c r="L17" s="32" t="s">
        <v>66</v>
      </c>
      <c r="N17" s="32"/>
      <c r="O17" s="32">
        <v>1</v>
      </c>
      <c r="P17" s="32">
        <v>16</v>
      </c>
      <c r="Q17" s="79" t="s">
        <v>67</v>
      </c>
      <c r="R17" s="82"/>
      <c r="S17" s="71" t="s">
        <v>159</v>
      </c>
      <c r="T17" s="32" t="s">
        <v>160</v>
      </c>
      <c r="U17" s="85">
        <v>44537</v>
      </c>
      <c r="V17" s="32" t="s">
        <v>142</v>
      </c>
      <c r="W17" s="82"/>
      <c r="X17" s="84"/>
      <c r="Y17" s="84"/>
      <c r="Z17" s="84"/>
    </row>
    <row r="18" spans="1:26" s="8" customFormat="1" ht="30" customHeight="1">
      <c r="A18" s="32">
        <v>4</v>
      </c>
      <c r="B18" s="32" t="s">
        <v>74</v>
      </c>
      <c r="C18" s="77" t="s">
        <v>143</v>
      </c>
      <c r="D18" s="101">
        <f t="shared" si="0"/>
        <v>35684</v>
      </c>
      <c r="E18" s="79">
        <v>11</v>
      </c>
      <c r="F18" s="80" t="s">
        <v>61</v>
      </c>
      <c r="G18" s="81" t="s">
        <v>82</v>
      </c>
      <c r="H18" s="66" t="s">
        <v>102</v>
      </c>
      <c r="I18" s="59" t="s">
        <v>103</v>
      </c>
      <c r="J18" s="58" t="s">
        <v>104</v>
      </c>
      <c r="K18" s="32" t="s">
        <v>64</v>
      </c>
      <c r="L18" s="32" t="s">
        <v>66</v>
      </c>
      <c r="N18" s="32"/>
      <c r="O18" s="32">
        <v>1</v>
      </c>
      <c r="P18" s="32">
        <v>16</v>
      </c>
      <c r="Q18" s="79" t="s">
        <v>67</v>
      </c>
      <c r="R18" s="82"/>
      <c r="S18" s="71" t="s">
        <v>159</v>
      </c>
      <c r="T18" s="32" t="s">
        <v>160</v>
      </c>
      <c r="U18" s="85">
        <v>44537</v>
      </c>
      <c r="V18" s="32" t="s">
        <v>142</v>
      </c>
      <c r="W18" s="82"/>
      <c r="X18" s="84"/>
      <c r="Y18" s="84"/>
      <c r="Z18" s="84"/>
    </row>
    <row r="19" spans="1:26" s="8" customFormat="1" ht="30" customHeight="1">
      <c r="A19" s="32">
        <v>5</v>
      </c>
      <c r="B19" s="32" t="s">
        <v>74</v>
      </c>
      <c r="C19" s="77" t="s">
        <v>106</v>
      </c>
      <c r="D19" s="101">
        <f t="shared" si="0"/>
        <v>35698</v>
      </c>
      <c r="E19" s="80">
        <v>25</v>
      </c>
      <c r="F19" s="80" t="s">
        <v>61</v>
      </c>
      <c r="G19" s="81" t="s">
        <v>82</v>
      </c>
      <c r="H19" s="66" t="s">
        <v>148</v>
      </c>
      <c r="I19" s="59" t="s">
        <v>107</v>
      </c>
      <c r="J19" s="61" t="s">
        <v>108</v>
      </c>
      <c r="K19" s="32" t="s">
        <v>64</v>
      </c>
      <c r="L19" s="32" t="s">
        <v>66</v>
      </c>
      <c r="N19" s="32"/>
      <c r="O19" s="32">
        <v>1</v>
      </c>
      <c r="P19" s="32">
        <v>16</v>
      </c>
      <c r="Q19" s="79" t="s">
        <v>67</v>
      </c>
      <c r="R19" s="82"/>
      <c r="S19" s="99" t="s">
        <v>161</v>
      </c>
      <c r="T19" s="32" t="s">
        <v>160</v>
      </c>
      <c r="U19" s="85">
        <v>44537</v>
      </c>
      <c r="V19" s="32" t="s">
        <v>142</v>
      </c>
      <c r="W19" s="82"/>
      <c r="X19" s="84"/>
      <c r="Y19" s="84"/>
      <c r="Z19" s="84"/>
    </row>
    <row r="20" spans="1:26" s="8" customFormat="1" ht="30" customHeight="1">
      <c r="A20" s="32">
        <v>6</v>
      </c>
      <c r="B20" s="32" t="s">
        <v>74</v>
      </c>
      <c r="C20" s="77" t="s">
        <v>112</v>
      </c>
      <c r="D20" s="102">
        <f>DATE(G20,F20,E20)</f>
        <v>34931</v>
      </c>
      <c r="E20" s="80">
        <v>20</v>
      </c>
      <c r="F20" s="80" t="s">
        <v>77</v>
      </c>
      <c r="G20" s="81" t="s">
        <v>69</v>
      </c>
      <c r="H20" s="66">
        <v>341762330</v>
      </c>
      <c r="I20" s="59" t="s">
        <v>113</v>
      </c>
      <c r="J20" s="61" t="s">
        <v>114</v>
      </c>
      <c r="K20" s="32" t="s">
        <v>64</v>
      </c>
      <c r="L20" s="32" t="s">
        <v>65</v>
      </c>
      <c r="M20" s="83"/>
      <c r="N20" s="32"/>
      <c r="O20" s="32">
        <v>1</v>
      </c>
      <c r="P20" s="32">
        <v>16</v>
      </c>
      <c r="Q20" s="79" t="s">
        <v>67</v>
      </c>
      <c r="R20" s="82"/>
      <c r="S20" s="99" t="s">
        <v>161</v>
      </c>
      <c r="T20" s="32" t="s">
        <v>160</v>
      </c>
      <c r="U20" s="85">
        <v>44537</v>
      </c>
      <c r="V20" s="32" t="s">
        <v>142</v>
      </c>
      <c r="W20" s="82"/>
      <c r="X20" s="84"/>
      <c r="Y20" s="84"/>
      <c r="Z20" s="84"/>
    </row>
    <row r="21" spans="1:26" s="8" customFormat="1" ht="30" customHeight="1">
      <c r="A21" s="32">
        <v>7</v>
      </c>
      <c r="B21" s="32" t="s">
        <v>74</v>
      </c>
      <c r="C21" s="77" t="s">
        <v>116</v>
      </c>
      <c r="D21" s="101">
        <f t="shared" si="0"/>
        <v>35987</v>
      </c>
      <c r="E21" s="79">
        <v>11</v>
      </c>
      <c r="F21" s="80" t="s">
        <v>94</v>
      </c>
      <c r="G21" s="81" t="s">
        <v>62</v>
      </c>
      <c r="H21" s="66" t="s">
        <v>117</v>
      </c>
      <c r="I21" s="59" t="s">
        <v>118</v>
      </c>
      <c r="J21" s="61" t="s">
        <v>115</v>
      </c>
      <c r="K21" s="32" t="s">
        <v>64</v>
      </c>
      <c r="L21" s="32" t="s">
        <v>65</v>
      </c>
      <c r="M21" s="32"/>
      <c r="N21" s="32"/>
      <c r="O21" s="32">
        <f>COUNTA(L21:N21)</f>
        <v>1</v>
      </c>
      <c r="P21" s="32" t="str">
        <f>RIGHT(L21,2)</f>
        <v>16</v>
      </c>
      <c r="Q21" s="79" t="s">
        <v>67</v>
      </c>
      <c r="R21" s="32"/>
      <c r="S21" s="99" t="s">
        <v>161</v>
      </c>
      <c r="T21" s="32" t="s">
        <v>160</v>
      </c>
      <c r="U21" s="85">
        <v>44537</v>
      </c>
      <c r="V21" s="32" t="s">
        <v>142</v>
      </c>
      <c r="W21" s="82"/>
      <c r="X21" s="84"/>
      <c r="Y21" s="84"/>
      <c r="Z21" s="84"/>
    </row>
    <row r="22" spans="1:26" s="8" customFormat="1" ht="30" customHeight="1">
      <c r="A22" s="32">
        <v>8</v>
      </c>
      <c r="B22" s="32" t="s">
        <v>59</v>
      </c>
      <c r="C22" s="77" t="s">
        <v>133</v>
      </c>
      <c r="D22" s="101">
        <f t="shared" si="0"/>
        <v>36526</v>
      </c>
      <c r="E22" s="80" t="s">
        <v>60</v>
      </c>
      <c r="F22" s="80" t="s">
        <v>60</v>
      </c>
      <c r="G22" s="81" t="s">
        <v>95</v>
      </c>
      <c r="H22" s="58" t="s">
        <v>152</v>
      </c>
      <c r="I22" s="59" t="s">
        <v>134</v>
      </c>
      <c r="J22" s="122" t="s">
        <v>135</v>
      </c>
      <c r="K22" s="32" t="s">
        <v>64</v>
      </c>
      <c r="L22" s="32" t="s">
        <v>65</v>
      </c>
      <c r="M22" s="32" t="s">
        <v>66</v>
      </c>
      <c r="N22" s="32"/>
      <c r="O22" s="32">
        <v>2</v>
      </c>
      <c r="P22" s="32" t="str">
        <f>RIGHT(L22,2)</f>
        <v>16</v>
      </c>
      <c r="Q22" s="79" t="s">
        <v>67</v>
      </c>
      <c r="R22" s="32"/>
      <c r="S22" s="71" t="s">
        <v>159</v>
      </c>
      <c r="T22" s="32" t="s">
        <v>160</v>
      </c>
      <c r="U22" s="85">
        <v>44537</v>
      </c>
      <c r="V22" s="32" t="s">
        <v>142</v>
      </c>
      <c r="W22" s="82"/>
      <c r="X22" s="84"/>
      <c r="Y22" s="84"/>
      <c r="Z22" s="84"/>
    </row>
    <row r="23" spans="1:26" s="75" customFormat="1" ht="30" customHeight="1">
      <c r="A23" s="32">
        <v>9</v>
      </c>
      <c r="B23" s="32" t="s">
        <v>59</v>
      </c>
      <c r="C23" s="78" t="s">
        <v>137</v>
      </c>
      <c r="D23" s="101">
        <f t="shared" si="0"/>
        <v>35596</v>
      </c>
      <c r="E23" s="80">
        <v>15</v>
      </c>
      <c r="F23" s="80" t="s">
        <v>101</v>
      </c>
      <c r="G23" s="81" t="s">
        <v>82</v>
      </c>
      <c r="H23" s="58">
        <v>205948489</v>
      </c>
      <c r="I23" s="86" t="s">
        <v>138</v>
      </c>
      <c r="J23" s="58" t="s">
        <v>119</v>
      </c>
      <c r="K23" s="32" t="s">
        <v>64</v>
      </c>
      <c r="L23" s="32" t="s">
        <v>65</v>
      </c>
      <c r="M23" s="83" t="s">
        <v>66</v>
      </c>
      <c r="N23" s="32"/>
      <c r="O23" s="32">
        <v>2</v>
      </c>
      <c r="P23" s="32">
        <v>16</v>
      </c>
      <c r="Q23" s="79" t="s">
        <v>67</v>
      </c>
      <c r="R23" s="82"/>
      <c r="S23" s="71" t="s">
        <v>159</v>
      </c>
      <c r="T23" s="32" t="s">
        <v>160</v>
      </c>
      <c r="U23" s="85">
        <v>44537</v>
      </c>
      <c r="V23" s="32" t="s">
        <v>142</v>
      </c>
      <c r="W23" s="82"/>
      <c r="X23" s="84"/>
      <c r="Y23" s="84"/>
      <c r="Z23" s="84"/>
    </row>
    <row r="24" spans="1:26" s="8" customFormat="1" ht="30" customHeight="1">
      <c r="A24" s="32">
        <v>10</v>
      </c>
      <c r="B24" s="32" t="s">
        <v>59</v>
      </c>
      <c r="C24" s="77" t="s">
        <v>145</v>
      </c>
      <c r="D24" s="101">
        <f t="shared" si="0"/>
        <v>35551</v>
      </c>
      <c r="E24" s="80" t="s">
        <v>60</v>
      </c>
      <c r="F24" s="80" t="s">
        <v>78</v>
      </c>
      <c r="G24" s="81" t="s">
        <v>82</v>
      </c>
      <c r="H24" s="58" t="s">
        <v>146</v>
      </c>
      <c r="I24" s="59" t="s">
        <v>147</v>
      </c>
      <c r="J24" s="61" t="s">
        <v>135</v>
      </c>
      <c r="K24" s="32" t="s">
        <v>64</v>
      </c>
      <c r="L24" s="32" t="s">
        <v>65</v>
      </c>
      <c r="M24" s="32" t="s">
        <v>66</v>
      </c>
      <c r="N24" s="32"/>
      <c r="O24" s="32">
        <v>2</v>
      </c>
      <c r="P24" s="32">
        <v>16</v>
      </c>
      <c r="Q24" s="79" t="s">
        <v>67</v>
      </c>
      <c r="R24" s="82"/>
      <c r="S24" s="71" t="s">
        <v>159</v>
      </c>
      <c r="T24" s="32" t="s">
        <v>160</v>
      </c>
      <c r="U24" s="85">
        <v>44537</v>
      </c>
      <c r="V24" s="32" t="s">
        <v>142</v>
      </c>
      <c r="W24" s="82"/>
      <c r="X24" s="84"/>
      <c r="Y24" s="84"/>
      <c r="Z24" s="84"/>
    </row>
    <row r="25" spans="1:26" s="8" customFormat="1" ht="30" customHeight="1">
      <c r="A25" s="32">
        <v>11</v>
      </c>
      <c r="B25" s="32" t="s">
        <v>59</v>
      </c>
      <c r="C25" s="77" t="s">
        <v>151</v>
      </c>
      <c r="D25" s="101">
        <f t="shared" si="0"/>
        <v>37229</v>
      </c>
      <c r="E25" s="80" t="s">
        <v>68</v>
      </c>
      <c r="F25" s="80">
        <v>12</v>
      </c>
      <c r="G25" s="81" t="s">
        <v>96</v>
      </c>
      <c r="H25" s="58">
        <v>285735739</v>
      </c>
      <c r="I25" s="59" t="s">
        <v>153</v>
      </c>
      <c r="J25" s="61" t="s">
        <v>139</v>
      </c>
      <c r="K25" s="32" t="s">
        <v>64</v>
      </c>
      <c r="L25" s="32" t="s">
        <v>65</v>
      </c>
      <c r="M25" s="32" t="s">
        <v>66</v>
      </c>
      <c r="N25" s="32"/>
      <c r="O25" s="32">
        <v>2</v>
      </c>
      <c r="P25" s="32">
        <v>16</v>
      </c>
      <c r="Q25" s="79" t="s">
        <v>67</v>
      </c>
      <c r="R25" s="82"/>
      <c r="S25" s="71" t="s">
        <v>159</v>
      </c>
      <c r="T25" s="32" t="s">
        <v>160</v>
      </c>
      <c r="U25" s="85">
        <v>44537</v>
      </c>
      <c r="V25" s="32" t="s">
        <v>142</v>
      </c>
      <c r="W25" s="82"/>
      <c r="X25" s="84"/>
      <c r="Y25" s="84"/>
      <c r="Z25" s="84"/>
    </row>
    <row r="26" spans="1:26" s="8" customFormat="1" ht="30" customHeight="1">
      <c r="A26" s="32">
        <v>12</v>
      </c>
      <c r="B26" s="32" t="s">
        <v>59</v>
      </c>
      <c r="C26" s="77" t="s">
        <v>128</v>
      </c>
      <c r="D26" s="101">
        <f t="shared" si="0"/>
        <v>36039</v>
      </c>
      <c r="E26" s="80" t="s">
        <v>60</v>
      </c>
      <c r="F26" s="80" t="s">
        <v>61</v>
      </c>
      <c r="G26" s="81" t="s">
        <v>62</v>
      </c>
      <c r="H26" s="66">
        <v>301648562</v>
      </c>
      <c r="I26" s="59" t="s">
        <v>129</v>
      </c>
      <c r="J26" s="61" t="s">
        <v>63</v>
      </c>
      <c r="K26" s="32" t="s">
        <v>64</v>
      </c>
      <c r="L26" s="32" t="s">
        <v>66</v>
      </c>
      <c r="N26" s="32"/>
      <c r="O26" s="32">
        <v>1</v>
      </c>
      <c r="P26" s="32">
        <v>16</v>
      </c>
      <c r="Q26" s="79" t="s">
        <v>67</v>
      </c>
      <c r="R26" s="32"/>
      <c r="S26" s="99" t="s">
        <v>161</v>
      </c>
      <c r="T26" s="32" t="s">
        <v>160</v>
      </c>
      <c r="U26" s="85">
        <v>44537</v>
      </c>
      <c r="V26" s="32" t="s">
        <v>142</v>
      </c>
      <c r="W26" s="82"/>
      <c r="X26" s="84"/>
      <c r="Y26" s="84"/>
      <c r="Z26" s="84"/>
    </row>
    <row r="27" spans="1:26" s="8" customFormat="1" ht="30" customHeight="1">
      <c r="A27" s="32">
        <v>13</v>
      </c>
      <c r="B27" s="32" t="s">
        <v>59</v>
      </c>
      <c r="C27" s="77" t="s">
        <v>130</v>
      </c>
      <c r="D27" s="101">
        <f t="shared" si="0"/>
        <v>35844</v>
      </c>
      <c r="E27" s="80">
        <v>18</v>
      </c>
      <c r="F27" s="80" t="s">
        <v>71</v>
      </c>
      <c r="G27" s="81" t="s">
        <v>62</v>
      </c>
      <c r="H27" s="61" t="s">
        <v>131</v>
      </c>
      <c r="I27" s="35" t="s">
        <v>132</v>
      </c>
      <c r="J27" s="61" t="s">
        <v>70</v>
      </c>
      <c r="K27" s="32" t="s">
        <v>64</v>
      </c>
      <c r="L27" s="32"/>
      <c r="M27" s="32" t="s">
        <v>66</v>
      </c>
      <c r="N27" s="32"/>
      <c r="O27" s="32">
        <v>1</v>
      </c>
      <c r="P27" s="32">
        <v>16</v>
      </c>
      <c r="Q27" s="79" t="s">
        <v>67</v>
      </c>
      <c r="R27" s="32"/>
      <c r="S27" s="71" t="s">
        <v>159</v>
      </c>
      <c r="T27" s="32" t="s">
        <v>160</v>
      </c>
      <c r="U27" s="85">
        <v>44537</v>
      </c>
      <c r="V27" s="32" t="s">
        <v>142</v>
      </c>
      <c r="W27" s="82"/>
      <c r="X27" s="84"/>
      <c r="Y27" s="84"/>
      <c r="Z27" s="84"/>
    </row>
    <row r="28" spans="1:26" s="8" customFormat="1" ht="30" customHeight="1">
      <c r="A28" s="32">
        <v>14</v>
      </c>
      <c r="B28" s="32" t="s">
        <v>74</v>
      </c>
      <c r="C28" s="77" t="s">
        <v>120</v>
      </c>
      <c r="D28" s="101">
        <f t="shared" si="0"/>
        <v>35624</v>
      </c>
      <c r="E28" s="79">
        <v>13</v>
      </c>
      <c r="F28" s="80" t="s">
        <v>94</v>
      </c>
      <c r="G28" s="81" t="s">
        <v>82</v>
      </c>
      <c r="H28" s="66" t="s">
        <v>121</v>
      </c>
      <c r="I28" s="59" t="s">
        <v>122</v>
      </c>
      <c r="J28" s="61" t="s">
        <v>73</v>
      </c>
      <c r="K28" s="32" t="s">
        <v>64</v>
      </c>
      <c r="L28" s="32" t="s">
        <v>66</v>
      </c>
      <c r="N28" s="32"/>
      <c r="O28" s="32">
        <v>1</v>
      </c>
      <c r="P28" s="32">
        <v>16</v>
      </c>
      <c r="Q28" s="79" t="s">
        <v>67</v>
      </c>
      <c r="R28" s="32"/>
      <c r="S28" s="99" t="s">
        <v>161</v>
      </c>
      <c r="T28" s="32" t="s">
        <v>160</v>
      </c>
      <c r="U28" s="85">
        <v>44537</v>
      </c>
      <c r="V28" s="32" t="s">
        <v>142</v>
      </c>
      <c r="W28" s="82"/>
      <c r="X28" s="84"/>
      <c r="Y28" s="84"/>
      <c r="Z28" s="84"/>
    </row>
    <row r="29" spans="1:26" s="8" customFormat="1" ht="30" customHeight="1">
      <c r="A29" s="32">
        <v>15</v>
      </c>
      <c r="B29" s="32" t="s">
        <v>59</v>
      </c>
      <c r="C29" s="77" t="s">
        <v>123</v>
      </c>
      <c r="D29" s="101">
        <f t="shared" si="0"/>
        <v>35271</v>
      </c>
      <c r="E29" s="80">
        <v>25</v>
      </c>
      <c r="F29" s="80" t="s">
        <v>94</v>
      </c>
      <c r="G29" s="81" t="s">
        <v>72</v>
      </c>
      <c r="H29" s="58" t="s">
        <v>124</v>
      </c>
      <c r="I29" s="59" t="s">
        <v>125</v>
      </c>
      <c r="J29" s="123" t="s">
        <v>163</v>
      </c>
      <c r="K29" s="32" t="s">
        <v>64</v>
      </c>
      <c r="L29" s="32" t="s">
        <v>66</v>
      </c>
      <c r="N29" s="32"/>
      <c r="O29" s="32">
        <v>1</v>
      </c>
      <c r="P29" s="32">
        <v>16</v>
      </c>
      <c r="Q29" s="79" t="s">
        <v>67</v>
      </c>
      <c r="R29" s="32"/>
      <c r="S29" s="99" t="s">
        <v>161</v>
      </c>
      <c r="T29" s="32" t="s">
        <v>160</v>
      </c>
      <c r="U29" s="85">
        <v>44537</v>
      </c>
      <c r="V29" s="32" t="s">
        <v>142</v>
      </c>
      <c r="W29" s="82"/>
      <c r="X29" s="84"/>
      <c r="Y29" s="84"/>
      <c r="Z29" s="84"/>
    </row>
    <row r="30" spans="1:26" s="8" customFormat="1" ht="30" customHeight="1">
      <c r="A30" s="32">
        <v>16</v>
      </c>
      <c r="B30" s="63" t="s">
        <v>74</v>
      </c>
      <c r="C30" s="59" t="s">
        <v>80</v>
      </c>
      <c r="D30" s="101">
        <f t="shared" si="0"/>
        <v>35451</v>
      </c>
      <c r="E30" s="65" t="s">
        <v>81</v>
      </c>
      <c r="F30" s="65" t="s">
        <v>60</v>
      </c>
      <c r="G30" s="65" t="s">
        <v>82</v>
      </c>
      <c r="H30" s="64" t="s">
        <v>83</v>
      </c>
      <c r="I30" s="59" t="s">
        <v>84</v>
      </c>
      <c r="J30" s="61" t="s">
        <v>76</v>
      </c>
      <c r="K30" s="32" t="s">
        <v>64</v>
      </c>
      <c r="L30" s="32" t="s">
        <v>66</v>
      </c>
      <c r="N30" s="32"/>
      <c r="O30" s="32">
        <v>1</v>
      </c>
      <c r="P30" s="32">
        <v>16</v>
      </c>
      <c r="Q30" s="62" t="s">
        <v>67</v>
      </c>
      <c r="R30" s="32"/>
      <c r="S30" s="99" t="s">
        <v>161</v>
      </c>
      <c r="T30" s="32" t="s">
        <v>160</v>
      </c>
      <c r="U30" s="85">
        <v>44537</v>
      </c>
      <c r="V30" s="32" t="s">
        <v>142</v>
      </c>
      <c r="W30" s="82"/>
      <c r="X30" s="84"/>
      <c r="Y30" s="84"/>
      <c r="Z30" s="84"/>
    </row>
    <row r="31" spans="1:26" s="8" customFormat="1" ht="30" customHeight="1">
      <c r="A31" s="32">
        <v>17</v>
      </c>
      <c r="B31" s="32" t="s">
        <v>59</v>
      </c>
      <c r="C31" s="77" t="s">
        <v>109</v>
      </c>
      <c r="D31" s="101">
        <f t="shared" si="0"/>
        <v>35087</v>
      </c>
      <c r="E31" s="80">
        <v>23</v>
      </c>
      <c r="F31" s="80" t="s">
        <v>60</v>
      </c>
      <c r="G31" s="81" t="s">
        <v>72</v>
      </c>
      <c r="H31" s="58" t="s">
        <v>111</v>
      </c>
      <c r="I31" s="76" t="s">
        <v>110</v>
      </c>
      <c r="J31" s="59" t="s">
        <v>79</v>
      </c>
      <c r="K31" s="32" t="s">
        <v>64</v>
      </c>
      <c r="L31" s="32" t="s">
        <v>65</v>
      </c>
      <c r="M31" s="32"/>
      <c r="N31" s="32"/>
      <c r="O31" s="32">
        <f t="shared" ref="O31" si="1">COUNTA(L31:N31)</f>
        <v>1</v>
      </c>
      <c r="P31" s="32" t="str">
        <f t="shared" ref="P31" si="2">RIGHT(L31,2)</f>
        <v>16</v>
      </c>
      <c r="Q31" s="79" t="s">
        <v>67</v>
      </c>
      <c r="R31" s="32"/>
      <c r="S31" s="99" t="s">
        <v>161</v>
      </c>
      <c r="T31" s="32" t="s">
        <v>160</v>
      </c>
      <c r="U31" s="85">
        <v>44537</v>
      </c>
      <c r="V31" s="32" t="s">
        <v>142</v>
      </c>
      <c r="W31" s="82"/>
      <c r="X31" s="84"/>
      <c r="Y31" s="84"/>
      <c r="Z31" s="84"/>
    </row>
    <row r="32" spans="1:26" s="8" customFormat="1" ht="30" customHeight="1">
      <c r="A32" s="32">
        <v>18</v>
      </c>
      <c r="B32" s="36" t="s">
        <v>59</v>
      </c>
      <c r="C32" s="37" t="s">
        <v>126</v>
      </c>
      <c r="D32" s="101">
        <f t="shared" si="0"/>
        <v>36816</v>
      </c>
      <c r="E32" s="54">
        <v>17</v>
      </c>
      <c r="F32" s="55">
        <v>10</v>
      </c>
      <c r="G32" s="56" t="s">
        <v>95</v>
      </c>
      <c r="H32" s="57">
        <v>272746431</v>
      </c>
      <c r="I32" s="59" t="s">
        <v>127</v>
      </c>
      <c r="J32" s="59" t="s">
        <v>85</v>
      </c>
      <c r="K32" s="32" t="s">
        <v>64</v>
      </c>
      <c r="L32" s="32" t="s">
        <v>66</v>
      </c>
      <c r="N32" s="32"/>
      <c r="O32" s="32">
        <f>COUNTA(L32:N32)</f>
        <v>1</v>
      </c>
      <c r="P32" s="32">
        <v>16</v>
      </c>
      <c r="Q32" s="79" t="s">
        <v>67</v>
      </c>
      <c r="R32" s="32"/>
      <c r="S32" s="99" t="s">
        <v>161</v>
      </c>
      <c r="T32" s="32" t="s">
        <v>160</v>
      </c>
      <c r="U32" s="85">
        <v>44537</v>
      </c>
      <c r="V32" s="32" t="s">
        <v>142</v>
      </c>
      <c r="W32" s="82"/>
      <c r="X32" s="84"/>
      <c r="Y32" s="84"/>
      <c r="Z32" s="84"/>
    </row>
    <row r="33" spans="1:26" s="8" customFormat="1" ht="30" customHeight="1">
      <c r="A33" s="32">
        <v>19</v>
      </c>
      <c r="B33" s="36" t="s">
        <v>74</v>
      </c>
      <c r="C33" s="37" t="s">
        <v>154</v>
      </c>
      <c r="D33" s="101">
        <f t="shared" si="0"/>
        <v>34790</v>
      </c>
      <c r="E33" s="55" t="s">
        <v>60</v>
      </c>
      <c r="F33" s="55" t="s">
        <v>68</v>
      </c>
      <c r="G33" s="56" t="s">
        <v>155</v>
      </c>
      <c r="H33" s="92" t="s">
        <v>156</v>
      </c>
      <c r="I33" s="93" t="s">
        <v>157</v>
      </c>
      <c r="J33" s="61" t="s">
        <v>158</v>
      </c>
      <c r="K33" s="32" t="s">
        <v>64</v>
      </c>
      <c r="L33" s="32" t="s">
        <v>65</v>
      </c>
      <c r="M33" s="32" t="s">
        <v>66</v>
      </c>
      <c r="N33" s="32"/>
      <c r="O33" s="32">
        <v>2</v>
      </c>
      <c r="P33" s="32">
        <v>16</v>
      </c>
      <c r="Q33" s="79" t="s">
        <v>67</v>
      </c>
      <c r="R33" s="32"/>
      <c r="S33" s="71" t="s">
        <v>159</v>
      </c>
      <c r="T33" s="32" t="s">
        <v>160</v>
      </c>
      <c r="U33" s="85">
        <v>44537</v>
      </c>
      <c r="V33" s="32" t="s">
        <v>142</v>
      </c>
      <c r="W33" s="82"/>
      <c r="X33" s="84"/>
      <c r="Y33" s="84"/>
      <c r="Z33" s="84"/>
    </row>
    <row r="34" spans="1:26" s="8" customFormat="1" ht="30" customHeight="1">
      <c r="A34" s="32"/>
      <c r="B34" s="29"/>
      <c r="C34" s="33"/>
      <c r="D34" s="33"/>
      <c r="E34" s="52"/>
      <c r="F34" s="51"/>
      <c r="G34" s="53"/>
      <c r="H34" s="38"/>
      <c r="I34" s="87"/>
      <c r="J34" s="88"/>
      <c r="K34" s="32"/>
      <c r="L34" s="32"/>
      <c r="M34" s="32"/>
      <c r="N34" s="82"/>
      <c r="O34" s="32"/>
      <c r="P34" s="32"/>
      <c r="Q34" s="89"/>
      <c r="R34" s="82"/>
      <c r="S34" s="82"/>
      <c r="T34" s="82"/>
      <c r="U34" s="34"/>
      <c r="V34" s="84"/>
      <c r="W34" s="84"/>
      <c r="X34" s="84"/>
      <c r="Y34" s="84"/>
      <c r="Z34" s="84"/>
    </row>
    <row r="35" spans="1:26" s="8" customFormat="1" ht="30" customHeight="1">
      <c r="A35" s="48"/>
      <c r="B35" s="39"/>
      <c r="C35" s="40"/>
      <c r="D35" s="98"/>
      <c r="E35" s="39"/>
      <c r="F35" s="41"/>
      <c r="G35" s="42"/>
      <c r="H35" s="43"/>
      <c r="I35" s="90"/>
      <c r="J35" s="91"/>
      <c r="K35" s="49"/>
      <c r="L35" s="49">
        <v>8</v>
      </c>
      <c r="M35" s="49">
        <v>16</v>
      </c>
      <c r="N35" s="50"/>
      <c r="O35" s="49">
        <v>24</v>
      </c>
      <c r="P35" s="49"/>
      <c r="Q35" s="50"/>
      <c r="R35" s="82"/>
      <c r="S35" s="82"/>
      <c r="T35" s="82"/>
      <c r="U35" s="34"/>
      <c r="V35" s="84"/>
      <c r="W35" s="84"/>
      <c r="X35" s="84"/>
      <c r="Y35" s="84"/>
      <c r="Z35" s="84"/>
    </row>
    <row r="36" spans="1:26" s="8" customFormat="1" ht="30" customHeight="1">
      <c r="A36" s="39"/>
      <c r="B36" s="39"/>
      <c r="C36" s="40"/>
      <c r="D36" s="98"/>
      <c r="E36" s="41"/>
      <c r="F36" s="41"/>
      <c r="G36" s="42"/>
      <c r="H36" s="43"/>
      <c r="I36" s="44"/>
      <c r="J36" s="45"/>
      <c r="K36" s="46"/>
      <c r="L36" s="46"/>
      <c r="M36" s="46"/>
      <c r="N36" s="39"/>
      <c r="O36" s="47"/>
      <c r="P36" s="46"/>
      <c r="Q36" s="39"/>
      <c r="R36" s="39"/>
      <c r="S36" s="39"/>
      <c r="T36" s="39"/>
      <c r="U36" s="39"/>
    </row>
    <row r="37" spans="1:26" s="10" customFormat="1" ht="38.25" customHeight="1">
      <c r="A37" s="103" t="s">
        <v>162</v>
      </c>
      <c r="B37" s="103"/>
      <c r="C37" s="103"/>
      <c r="D37" s="103"/>
      <c r="E37" s="103"/>
      <c r="F37" s="22"/>
      <c r="G37" s="22"/>
      <c r="H37" s="22"/>
      <c r="I37" s="22"/>
      <c r="J37" s="22"/>
      <c r="K37" s="22"/>
      <c r="L37" s="22"/>
      <c r="M37" s="22"/>
      <c r="N37" s="22"/>
      <c r="P37" s="22"/>
      <c r="S37" s="19"/>
      <c r="T37" s="11"/>
    </row>
    <row r="38" spans="1:26" s="21" customFormat="1" ht="44.4" customHeight="1">
      <c r="A38" s="113" t="s">
        <v>144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</row>
    <row r="39" spans="1:26" s="24" customFormat="1" ht="20.100000000000001" customHeight="1">
      <c r="A39" s="23" t="s">
        <v>47</v>
      </c>
      <c r="E39" s="27"/>
      <c r="F39" s="25"/>
      <c r="G39" s="26"/>
      <c r="I39" s="23"/>
      <c r="O39" s="27"/>
      <c r="S39" s="25"/>
    </row>
    <row r="40" spans="1:26" s="24" customFormat="1" ht="20.100000000000001" customHeight="1">
      <c r="A40" s="23" t="s">
        <v>40</v>
      </c>
      <c r="E40" s="27" t="s">
        <v>41</v>
      </c>
      <c r="F40" s="25"/>
      <c r="G40" s="26"/>
      <c r="I40" s="23" t="s">
        <v>42</v>
      </c>
      <c r="O40" s="27" t="s">
        <v>43</v>
      </c>
      <c r="S40" s="25"/>
    </row>
    <row r="41" spans="1:26" s="10" customFormat="1" ht="15" customHeight="1">
      <c r="A41" s="9" t="s">
        <v>21</v>
      </c>
      <c r="E41" s="28" t="s">
        <v>45</v>
      </c>
      <c r="F41" s="8"/>
      <c r="G41" s="19"/>
      <c r="I41" s="9" t="s">
        <v>30</v>
      </c>
      <c r="O41" s="10" t="s">
        <v>56</v>
      </c>
      <c r="S41" s="8"/>
    </row>
    <row r="42" spans="1:26" s="10" customFormat="1" ht="15" customHeight="1">
      <c r="A42" s="9" t="s">
        <v>23</v>
      </c>
      <c r="E42" s="28" t="s">
        <v>46</v>
      </c>
      <c r="F42" s="8"/>
      <c r="G42" s="19"/>
      <c r="I42" s="9" t="s">
        <v>31</v>
      </c>
      <c r="O42" s="10" t="s">
        <v>58</v>
      </c>
      <c r="S42" s="8"/>
    </row>
    <row r="43" spans="1:26" s="10" customFormat="1" ht="15" customHeight="1">
      <c r="A43" s="9" t="s">
        <v>25</v>
      </c>
      <c r="E43" s="28" t="s">
        <v>55</v>
      </c>
      <c r="F43" s="8"/>
      <c r="G43" s="19"/>
      <c r="I43" s="9" t="s">
        <v>32</v>
      </c>
      <c r="O43" s="3" t="s">
        <v>44</v>
      </c>
      <c r="S43" s="8"/>
    </row>
    <row r="44" spans="1:26" s="10" customFormat="1" ht="15" customHeight="1">
      <c r="A44" s="9" t="s">
        <v>27</v>
      </c>
      <c r="E44" s="28"/>
      <c r="F44" s="8"/>
      <c r="G44" s="19"/>
      <c r="S44" s="8"/>
    </row>
    <row r="45" spans="1:26" s="10" customFormat="1" ht="15" customHeight="1">
      <c r="A45" s="9" t="s">
        <v>53</v>
      </c>
      <c r="E45" s="28"/>
      <c r="F45" s="8"/>
      <c r="G45" s="19"/>
      <c r="S45" s="8"/>
    </row>
    <row r="46" spans="1:26" s="10" customFormat="1" ht="15" customHeight="1">
      <c r="A46" s="9" t="s">
        <v>28</v>
      </c>
      <c r="E46" s="28"/>
      <c r="F46" s="8"/>
      <c r="G46" s="19"/>
      <c r="S46" s="8"/>
    </row>
    <row r="47" spans="1:26" s="10" customFormat="1" ht="15" customHeight="1">
      <c r="A47" s="9" t="s">
        <v>29</v>
      </c>
      <c r="E47" s="28"/>
      <c r="F47" s="8"/>
      <c r="G47" s="19"/>
      <c r="S47" s="8"/>
    </row>
    <row r="48" spans="1:26" s="10" customFormat="1" ht="15" customHeight="1">
      <c r="E48" s="28"/>
      <c r="F48" s="8"/>
      <c r="G48" s="19"/>
      <c r="S48" s="8"/>
    </row>
    <row r="49" spans="5:19" s="10" customFormat="1" ht="20.100000000000001" customHeight="1">
      <c r="E49" s="8"/>
      <c r="F49" s="8"/>
      <c r="G49" s="19"/>
      <c r="Q49" s="9" t="s">
        <v>22</v>
      </c>
      <c r="S49" s="8"/>
    </row>
    <row r="50" spans="5:19" s="10" customFormat="1" ht="20.100000000000001" customHeight="1">
      <c r="E50" s="8"/>
      <c r="F50" s="8"/>
      <c r="G50" s="19"/>
      <c r="Q50" s="9" t="s">
        <v>24</v>
      </c>
      <c r="S50" s="8"/>
    </row>
    <row r="51" spans="5:19" s="10" customFormat="1" ht="20.100000000000001" customHeight="1">
      <c r="E51" s="8"/>
      <c r="F51" s="8"/>
      <c r="G51" s="19"/>
      <c r="Q51" s="12" t="s">
        <v>26</v>
      </c>
      <c r="S51" s="8"/>
    </row>
    <row r="52" spans="5:19" s="10" customFormat="1" ht="20.100000000000001" customHeight="1">
      <c r="E52" s="8"/>
      <c r="F52" s="8"/>
      <c r="G52" s="19"/>
      <c r="S52" s="8"/>
    </row>
    <row r="53" spans="5:19" s="10" customFormat="1" ht="20.100000000000001" customHeight="1">
      <c r="E53" s="8"/>
      <c r="F53" s="8"/>
      <c r="G53" s="19"/>
      <c r="S53" s="8"/>
    </row>
    <row r="54" spans="5:19" s="10" customFormat="1" ht="20.100000000000001" customHeight="1">
      <c r="E54" s="8"/>
      <c r="F54" s="8"/>
      <c r="G54" s="19"/>
      <c r="S54" s="8"/>
    </row>
    <row r="55" spans="5:19" s="10" customFormat="1" ht="20.100000000000001" customHeight="1">
      <c r="E55" s="8"/>
      <c r="F55" s="8"/>
      <c r="G55" s="19"/>
      <c r="S55" s="8"/>
    </row>
    <row r="56" spans="5:19" s="10" customFormat="1" ht="20.100000000000001" customHeight="1">
      <c r="E56" s="8"/>
      <c r="F56" s="8"/>
      <c r="G56" s="19"/>
      <c r="S56" s="8"/>
    </row>
    <row r="57" spans="5:19" s="10" customFormat="1" ht="20.100000000000001" customHeight="1">
      <c r="E57" s="8"/>
      <c r="F57" s="8"/>
      <c r="G57" s="19"/>
      <c r="S57" s="8"/>
    </row>
    <row r="58" spans="5:19" s="10" customFormat="1" ht="20.100000000000001" customHeight="1">
      <c r="E58" s="8"/>
      <c r="F58" s="8"/>
      <c r="G58" s="19"/>
      <c r="S58" s="8"/>
    </row>
    <row r="59" spans="5:19" s="10" customFormat="1" ht="20.100000000000001" customHeight="1">
      <c r="E59" s="8"/>
      <c r="F59" s="8"/>
      <c r="G59" s="19"/>
      <c r="S59" s="8"/>
    </row>
    <row r="60" spans="5:19" s="10" customFormat="1" ht="20.100000000000001" customHeight="1">
      <c r="E60" s="8"/>
      <c r="F60" s="8"/>
      <c r="G60" s="19"/>
      <c r="S60" s="8"/>
    </row>
    <row r="61" spans="5:19" s="10" customFormat="1" ht="20.100000000000001" customHeight="1">
      <c r="E61" s="8"/>
      <c r="F61" s="8"/>
      <c r="G61" s="19"/>
      <c r="S61" s="8"/>
    </row>
    <row r="62" spans="5:19" s="10" customFormat="1" ht="20.100000000000001" customHeight="1">
      <c r="E62" s="8"/>
      <c r="F62" s="8"/>
      <c r="G62" s="19"/>
      <c r="S62" s="8"/>
    </row>
    <row r="63" spans="5:19" s="10" customFormat="1" ht="20.100000000000001" customHeight="1">
      <c r="E63" s="8"/>
      <c r="F63" s="8"/>
      <c r="G63" s="19"/>
      <c r="S63" s="8"/>
    </row>
    <row r="64" spans="5:19" s="10" customFormat="1" ht="20.100000000000001" customHeight="1">
      <c r="E64" s="8"/>
      <c r="F64" s="8"/>
      <c r="G64" s="19"/>
      <c r="S64" s="8"/>
    </row>
    <row r="65" spans="5:19" s="10" customFormat="1" ht="20.100000000000001" customHeight="1">
      <c r="E65" s="8"/>
      <c r="F65" s="8"/>
      <c r="G65" s="19"/>
      <c r="S65" s="8"/>
    </row>
    <row r="66" spans="5:19" s="10" customFormat="1" ht="20.100000000000001" customHeight="1">
      <c r="E66" s="8"/>
      <c r="F66" s="8"/>
      <c r="G66" s="19"/>
      <c r="S66" s="8"/>
    </row>
    <row r="67" spans="5:19" s="10" customFormat="1" ht="20.100000000000001" customHeight="1">
      <c r="E67" s="8"/>
      <c r="F67" s="8"/>
      <c r="G67" s="19"/>
      <c r="S67" s="8"/>
    </row>
    <row r="68" spans="5:19" s="10" customFormat="1" ht="20.100000000000001" customHeight="1">
      <c r="E68" s="8"/>
      <c r="F68" s="8"/>
      <c r="G68" s="19"/>
      <c r="S68" s="8"/>
    </row>
    <row r="69" spans="5:19" s="10" customFormat="1" ht="20.100000000000001" customHeight="1">
      <c r="E69" s="8"/>
      <c r="F69" s="8"/>
      <c r="G69" s="19"/>
      <c r="S69" s="8"/>
    </row>
    <row r="70" spans="5:19" s="10" customFormat="1" ht="20.100000000000001" customHeight="1">
      <c r="E70" s="8"/>
      <c r="F70" s="8"/>
      <c r="G70" s="19"/>
      <c r="S70" s="8"/>
    </row>
    <row r="71" spans="5:19" s="10" customFormat="1" ht="20.100000000000001" customHeight="1">
      <c r="E71" s="8"/>
      <c r="F71" s="8"/>
      <c r="G71" s="19"/>
      <c r="S71" s="8"/>
    </row>
    <row r="72" spans="5:19" s="10" customFormat="1" ht="20.100000000000001" customHeight="1">
      <c r="E72" s="8"/>
      <c r="F72" s="8"/>
      <c r="G72" s="19"/>
      <c r="S72" s="8"/>
    </row>
    <row r="73" spans="5:19" s="10" customFormat="1" ht="20.100000000000001" customHeight="1">
      <c r="E73" s="8"/>
      <c r="F73" s="8"/>
      <c r="G73" s="19"/>
      <c r="S73" s="8"/>
    </row>
    <row r="74" spans="5:19" s="10" customFormat="1" ht="20.100000000000001" customHeight="1">
      <c r="E74" s="8"/>
      <c r="F74" s="8"/>
      <c r="G74" s="19"/>
      <c r="S74" s="8"/>
    </row>
    <row r="75" spans="5:19" s="10" customFormat="1" ht="20.100000000000001" customHeight="1">
      <c r="E75" s="8"/>
      <c r="F75" s="8"/>
      <c r="G75" s="19"/>
      <c r="S75" s="8"/>
    </row>
    <row r="76" spans="5:19" s="10" customFormat="1" ht="20.100000000000001" customHeight="1">
      <c r="E76" s="8"/>
      <c r="F76" s="8"/>
      <c r="G76" s="19"/>
      <c r="S76" s="8"/>
    </row>
    <row r="77" spans="5:19" s="10" customFormat="1" ht="20.100000000000001" customHeight="1">
      <c r="E77" s="8"/>
      <c r="F77" s="8"/>
      <c r="G77" s="19"/>
      <c r="S77" s="8"/>
    </row>
    <row r="78" spans="5:19" s="10" customFormat="1" ht="20.100000000000001" customHeight="1">
      <c r="E78" s="8"/>
      <c r="F78" s="8"/>
      <c r="G78" s="19"/>
      <c r="S78" s="8"/>
    </row>
    <row r="79" spans="5:19" s="10" customFormat="1" ht="20.100000000000001" customHeight="1">
      <c r="E79" s="8"/>
      <c r="F79" s="8"/>
      <c r="G79" s="19"/>
      <c r="S79" s="8"/>
    </row>
    <row r="80" spans="5:19" s="10" customFormat="1" ht="20.100000000000001" customHeight="1">
      <c r="E80" s="8"/>
      <c r="F80" s="8"/>
      <c r="G80" s="19"/>
      <c r="S80" s="8"/>
    </row>
    <row r="81" spans="5:19" s="10" customFormat="1" ht="20.100000000000001" customHeight="1">
      <c r="E81" s="8"/>
      <c r="F81" s="8"/>
      <c r="G81" s="19"/>
      <c r="S81" s="8"/>
    </row>
    <row r="82" spans="5:19" s="10" customFormat="1" ht="20.100000000000001" customHeight="1">
      <c r="E82" s="8"/>
      <c r="F82" s="8"/>
      <c r="G82" s="19"/>
      <c r="S82" s="8"/>
    </row>
    <row r="83" spans="5:19" s="10" customFormat="1" ht="20.100000000000001" customHeight="1">
      <c r="E83" s="8"/>
      <c r="F83" s="8"/>
      <c r="G83" s="19"/>
      <c r="S83" s="8"/>
    </row>
    <row r="84" spans="5:19" s="10" customFormat="1" ht="20.100000000000001" customHeight="1">
      <c r="E84" s="8"/>
      <c r="F84" s="8"/>
      <c r="G84" s="19"/>
      <c r="S84" s="8"/>
    </row>
    <row r="85" spans="5:19" s="10" customFormat="1" ht="20.100000000000001" customHeight="1">
      <c r="E85" s="8"/>
      <c r="F85" s="8"/>
      <c r="G85" s="19"/>
      <c r="S85" s="8"/>
    </row>
    <row r="86" spans="5:19" s="10" customFormat="1" ht="20.100000000000001" customHeight="1">
      <c r="E86" s="8"/>
      <c r="F86" s="8"/>
      <c r="G86" s="19"/>
      <c r="S86" s="8"/>
    </row>
    <row r="87" spans="5:19" s="10" customFormat="1" ht="20.100000000000001" customHeight="1">
      <c r="E87" s="8"/>
      <c r="F87" s="8"/>
      <c r="G87" s="19"/>
      <c r="S87" s="8"/>
    </row>
    <row r="88" spans="5:19" s="10" customFormat="1" ht="20.100000000000001" customHeight="1">
      <c r="E88" s="8"/>
      <c r="F88" s="8"/>
      <c r="G88" s="19"/>
      <c r="S88" s="8"/>
    </row>
    <row r="89" spans="5:19" s="10" customFormat="1" ht="20.100000000000001" customHeight="1">
      <c r="E89" s="8"/>
      <c r="F89" s="8"/>
      <c r="G89" s="19"/>
      <c r="S89" s="8"/>
    </row>
    <row r="90" spans="5:19" s="10" customFormat="1" ht="20.100000000000001" customHeight="1">
      <c r="E90" s="8"/>
      <c r="F90" s="8"/>
      <c r="G90" s="19"/>
      <c r="S90" s="8"/>
    </row>
    <row r="91" spans="5:19" s="10" customFormat="1" ht="20.100000000000001" customHeight="1">
      <c r="E91" s="8"/>
      <c r="F91" s="8"/>
      <c r="G91" s="19"/>
      <c r="S91" s="8"/>
    </row>
    <row r="92" spans="5:19" s="10" customFormat="1" ht="20.100000000000001" customHeight="1">
      <c r="E92" s="8"/>
      <c r="F92" s="8"/>
      <c r="G92" s="19"/>
      <c r="S92" s="8"/>
    </row>
    <row r="93" spans="5:19" s="10" customFormat="1" ht="20.100000000000001" customHeight="1">
      <c r="E93" s="8"/>
      <c r="F93" s="8"/>
      <c r="G93" s="19"/>
      <c r="S93" s="8"/>
    </row>
    <row r="94" spans="5:19" s="10" customFormat="1" ht="20.100000000000001" customHeight="1">
      <c r="E94" s="8"/>
      <c r="F94" s="8"/>
      <c r="G94" s="19"/>
      <c r="S94" s="8"/>
    </row>
    <row r="95" spans="5:19" s="10" customFormat="1" ht="20.100000000000001" customHeight="1">
      <c r="E95" s="8"/>
      <c r="F95" s="8"/>
      <c r="G95" s="19"/>
      <c r="S95" s="8"/>
    </row>
    <row r="96" spans="5:19" s="10" customFormat="1" ht="20.100000000000001" customHeight="1">
      <c r="E96" s="8"/>
      <c r="F96" s="8"/>
      <c r="G96" s="19"/>
      <c r="S96" s="8"/>
    </row>
    <row r="97" spans="5:19" s="10" customFormat="1" ht="20.100000000000001" customHeight="1">
      <c r="E97" s="8"/>
      <c r="F97" s="8"/>
      <c r="G97" s="19"/>
      <c r="S97" s="8"/>
    </row>
    <row r="98" spans="5:19" s="10" customFormat="1" ht="20.100000000000001" customHeight="1">
      <c r="E98" s="8"/>
      <c r="F98" s="8"/>
      <c r="G98" s="19"/>
      <c r="S98" s="8"/>
    </row>
    <row r="99" spans="5:19" s="10" customFormat="1" ht="20.100000000000001" customHeight="1">
      <c r="E99" s="8"/>
      <c r="F99" s="8"/>
      <c r="G99" s="19"/>
      <c r="S99" s="8"/>
    </row>
    <row r="100" spans="5:19" s="10" customFormat="1" ht="20.100000000000001" customHeight="1">
      <c r="E100" s="8"/>
      <c r="F100" s="8"/>
      <c r="G100" s="19"/>
      <c r="S100" s="8"/>
    </row>
    <row r="101" spans="5:19" s="10" customFormat="1" ht="20.100000000000001" customHeight="1">
      <c r="E101" s="8"/>
      <c r="F101" s="8"/>
      <c r="G101" s="19"/>
      <c r="S101" s="8"/>
    </row>
    <row r="102" spans="5:19" s="10" customFormat="1" ht="20.100000000000001" customHeight="1">
      <c r="E102" s="8"/>
      <c r="F102" s="8"/>
      <c r="G102" s="19"/>
      <c r="S102" s="8"/>
    </row>
    <row r="103" spans="5:19" s="10" customFormat="1" ht="20.100000000000001" customHeight="1">
      <c r="E103" s="8"/>
      <c r="F103" s="8"/>
      <c r="G103" s="19"/>
      <c r="S103" s="8"/>
    </row>
    <row r="104" spans="5:19" s="10" customFormat="1" ht="20.100000000000001" customHeight="1">
      <c r="E104" s="8"/>
      <c r="F104" s="8"/>
      <c r="G104" s="19"/>
      <c r="S104" s="8"/>
    </row>
    <row r="105" spans="5:19" s="10" customFormat="1" ht="20.100000000000001" customHeight="1">
      <c r="E105" s="8"/>
      <c r="F105" s="8"/>
      <c r="G105" s="19"/>
      <c r="S105" s="8"/>
    </row>
    <row r="106" spans="5:19" s="10" customFormat="1" ht="20.100000000000001" customHeight="1">
      <c r="E106" s="8"/>
      <c r="F106" s="8"/>
      <c r="G106" s="19"/>
      <c r="S106" s="8"/>
    </row>
    <row r="107" spans="5:19" s="10" customFormat="1" ht="20.100000000000001" customHeight="1">
      <c r="E107" s="8"/>
      <c r="F107" s="8"/>
      <c r="G107" s="19"/>
      <c r="S107" s="8"/>
    </row>
    <row r="108" spans="5:19" s="10" customFormat="1" ht="20.100000000000001" customHeight="1">
      <c r="E108" s="8"/>
      <c r="F108" s="8"/>
      <c r="G108" s="19"/>
      <c r="S108" s="8"/>
    </row>
    <row r="109" spans="5:19" s="10" customFormat="1" ht="20.100000000000001" customHeight="1">
      <c r="E109" s="8"/>
      <c r="F109" s="8"/>
      <c r="G109" s="19"/>
      <c r="S109" s="8"/>
    </row>
    <row r="110" spans="5:19" s="10" customFormat="1" ht="20.100000000000001" customHeight="1">
      <c r="E110" s="8"/>
      <c r="F110" s="8"/>
      <c r="G110" s="19"/>
      <c r="S110" s="8"/>
    </row>
    <row r="111" spans="5:19" s="10" customFormat="1" ht="20.100000000000001" customHeight="1">
      <c r="E111" s="8"/>
      <c r="F111" s="8"/>
      <c r="G111" s="19"/>
      <c r="S111" s="8"/>
    </row>
    <row r="112" spans="5:19" s="10" customFormat="1" ht="20.100000000000001" customHeight="1">
      <c r="E112" s="8"/>
      <c r="F112" s="8"/>
      <c r="G112" s="19"/>
      <c r="S112" s="8"/>
    </row>
    <row r="113" spans="5:19" s="10" customFormat="1" ht="20.100000000000001" customHeight="1">
      <c r="E113" s="8"/>
      <c r="F113" s="8"/>
      <c r="G113" s="19"/>
      <c r="S113" s="8"/>
    </row>
    <row r="114" spans="5:19" s="10" customFormat="1" ht="20.100000000000001" customHeight="1">
      <c r="E114" s="8"/>
      <c r="F114" s="8"/>
      <c r="G114" s="19"/>
      <c r="S114" s="8"/>
    </row>
    <row r="115" spans="5:19" s="10" customFormat="1" ht="20.100000000000001" customHeight="1">
      <c r="E115" s="8"/>
      <c r="F115" s="8"/>
      <c r="G115" s="19"/>
      <c r="S115" s="8"/>
    </row>
    <row r="116" spans="5:19" s="10" customFormat="1" ht="20.100000000000001" customHeight="1">
      <c r="E116" s="8"/>
      <c r="F116" s="8"/>
      <c r="G116" s="19"/>
      <c r="S116" s="8"/>
    </row>
    <row r="117" spans="5:19" s="10" customFormat="1" ht="20.100000000000001" customHeight="1">
      <c r="E117" s="8"/>
      <c r="F117" s="8"/>
      <c r="G117" s="19"/>
      <c r="S117" s="8"/>
    </row>
    <row r="118" spans="5:19" ht="20.100000000000001" customHeight="1"/>
    <row r="119" spans="5:19" ht="20.100000000000001" customHeight="1"/>
    <row r="120" spans="5:19" ht="20.100000000000001" customHeight="1"/>
    <row r="121" spans="5:19" ht="20.100000000000001" customHeight="1"/>
    <row r="122" spans="5:19" ht="20.100000000000001" customHeight="1"/>
    <row r="123" spans="5:19" ht="20.100000000000001" customHeight="1"/>
    <row r="124" spans="5:19" ht="20.100000000000001" customHeight="1"/>
    <row r="125" spans="5:19" ht="20.100000000000001" customHeight="1"/>
    <row r="126" spans="5:19" ht="20.100000000000001" customHeight="1"/>
    <row r="127" spans="5:19" ht="20.100000000000001" customHeight="1"/>
    <row r="128" spans="5:19" ht="20.100000000000001" customHeight="1"/>
  </sheetData>
  <autoFilter ref="A14:Z33" xr:uid="{98B8E3F4-0515-456A-994B-F44ACCB47FCE}"/>
  <mergeCells count="34">
    <mergeCell ref="V13:V14"/>
    <mergeCell ref="A38:T38"/>
    <mergeCell ref="E5:F5"/>
    <mergeCell ref="A2:T2"/>
    <mergeCell ref="A3:T3"/>
    <mergeCell ref="O5:P5"/>
    <mergeCell ref="A12:C12"/>
    <mergeCell ref="A4:C4"/>
    <mergeCell ref="J4:O4"/>
    <mergeCell ref="A5:C5"/>
    <mergeCell ref="S5:T5"/>
    <mergeCell ref="A6:C6"/>
    <mergeCell ref="E6:J6"/>
    <mergeCell ref="A7:C7"/>
    <mergeCell ref="A8:C8"/>
    <mergeCell ref="A9:C9"/>
    <mergeCell ref="P13:P14"/>
    <mergeCell ref="L13:O13"/>
    <mergeCell ref="K13:K14"/>
    <mergeCell ref="U13:U14"/>
    <mergeCell ref="G13:G14"/>
    <mergeCell ref="H13:H14"/>
    <mergeCell ref="I13:I14"/>
    <mergeCell ref="J13:J14"/>
    <mergeCell ref="S13:S14"/>
    <mergeCell ref="T13:T14"/>
    <mergeCell ref="Q13:Q14"/>
    <mergeCell ref="R13:R14"/>
    <mergeCell ref="A37:E37"/>
    <mergeCell ref="B13:B14"/>
    <mergeCell ref="C13:C14"/>
    <mergeCell ref="E13:E14"/>
    <mergeCell ref="F13:F14"/>
    <mergeCell ref="A13:A14"/>
  </mergeCells>
  <conditionalFormatting sqref="H16">
    <cfRule type="duplicateValues" dxfId="2" priority="1"/>
  </conditionalFormatting>
  <conditionalFormatting sqref="H16">
    <cfRule type="duplicateValues" dxfId="1" priority="2"/>
  </conditionalFormatting>
  <conditionalFormatting sqref="H15">
    <cfRule type="duplicateValues" dxfId="0" priority="3"/>
  </conditionalFormatting>
  <hyperlinks>
    <hyperlink ref="I33" r:id="rId1" xr:uid="{B17C0914-5F5C-4BC1-97EE-7DE5DC98027E}"/>
  </hyperlinks>
  <printOptions horizontalCentered="1"/>
  <pageMargins left="0" right="0" top="0.5" bottom="0.17" header="0.5" footer="0.25"/>
  <pageSetup paperSize="9" scale="98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A0BEBFCDD44A43AA890544F9243DCD" ma:contentTypeVersion="14" ma:contentTypeDescription="Create a new document." ma:contentTypeScope="" ma:versionID="19536b35cf7d60d5dc82e9ac124ca8a6">
  <xsd:schema xmlns:xsd="http://www.w3.org/2001/XMLSchema" xmlns:xs="http://www.w3.org/2001/XMLSchema" xmlns:p="http://schemas.microsoft.com/office/2006/metadata/properties" xmlns:ns2="b860a752-f980-4326-aa5a-383ef0123327" xmlns:ns3="bfdf7269-6917-4767-b818-7f1c4d82c299" targetNamespace="http://schemas.microsoft.com/office/2006/metadata/properties" ma:root="true" ma:fieldsID="c45a48a026ec6edb77f52e576f6856bd" ns2:_="" ns3:_="">
    <xsd:import namespace="b860a752-f980-4326-aa5a-383ef0123327"/>
    <xsd:import namespace="bfdf7269-6917-4767-b818-7f1c4d82c29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escription0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0a752-f980-4326-aa5a-383ef01233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df7269-6917-4767-b818-7f1c4d82c299" elementFormDefault="qualified">
    <xsd:import namespace="http://schemas.microsoft.com/office/2006/documentManagement/types"/>
    <xsd:import namespace="http://schemas.microsoft.com/office/infopath/2007/PartnerControls"/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bfdf7269-6917-4767-b818-7f1c4d82c29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B2B9D-2E88-47BE-8FD8-65AD1DCEF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60a752-f980-4326-aa5a-383ef0123327"/>
    <ds:schemaRef ds:uri="bfdf7269-6917-4767-b818-7f1c4d82c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F424AB-E5B3-455E-9240-60BA8F392D21}">
  <ds:schemaRefs>
    <ds:schemaRef ds:uri="http://schemas.microsoft.com/office/2006/metadata/properties"/>
    <ds:schemaRef ds:uri="http://schemas.microsoft.com/office/infopath/2007/PartnerControls"/>
    <ds:schemaRef ds:uri="bfdf7269-6917-4767-b818-7f1c4d82c299"/>
  </ds:schemaRefs>
</ds:datastoreItem>
</file>

<file path=customXml/itemProps3.xml><?xml version="1.0" encoding="utf-8"?>
<ds:datastoreItem xmlns:ds="http://schemas.openxmlformats.org/officeDocument/2006/customXml" ds:itemID="{CA98C4DC-926D-4013-8F0F-EA38D6AEDC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DKTHI 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Giao.NQ</dc:creator>
  <cp:lastModifiedBy>ngoch</cp:lastModifiedBy>
  <dcterms:created xsi:type="dcterms:W3CDTF">2015-07-27T07:08:23Z</dcterms:created>
  <dcterms:modified xsi:type="dcterms:W3CDTF">2021-12-06T10:02:26Z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0x01010043A0BEBFCDD44A43AA890544F9243DCD</vt:lpwstr>
  </property>
</Properties>
</file>